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ra.hse.int\data\Unit\Project\HSE Projects\Future Evidence\PH20468\Desert Tortoise FLADIS\AMCG Phast\"/>
    </mc:Choice>
  </mc:AlternateContent>
  <xr:revisionPtr revIDLastSave="0" documentId="13_ncr:1_{26D2D891-019D-428A-94CC-D601D4C2E8D6}" xr6:coauthVersionLast="47" xr6:coauthVersionMax="47" xr10:uidLastSave="{00000000-0000-0000-0000-000000000000}"/>
  <bookViews>
    <workbookView xWindow="-120" yWindow="-120" windowWidth="29040" windowHeight="15750" tabRatio="925" firstSheet="6" activeTab="19" xr2:uid="{9E114F2E-1AF4-4004-B88C-52E3F3E206DA}"/>
  </bookViews>
  <sheets>
    <sheet name="DT01" sheetId="3" r:id="rId1"/>
    <sheet name="DT01_post processed" sheetId="1" r:id="rId2"/>
    <sheet name="DT01_not post processed" sheetId="2" r:id="rId3"/>
    <sheet name="DT01 graphs" sheetId="4" r:id="rId4"/>
    <sheet name="DT02" sheetId="5" r:id="rId5"/>
    <sheet name="DT02_post processed" sheetId="6" r:id="rId6"/>
    <sheet name="DT02_not post processed" sheetId="7" r:id="rId7"/>
    <sheet name="DT02 graphs" sheetId="8" r:id="rId8"/>
    <sheet name="DT04" sheetId="9" r:id="rId9"/>
    <sheet name="DT04_post processed" sheetId="10" r:id="rId10"/>
    <sheet name="DT04_not post processed" sheetId="11" r:id="rId11"/>
    <sheet name="DT04 graphs" sheetId="12" r:id="rId12"/>
    <sheet name="FL09" sheetId="13" r:id="rId13"/>
    <sheet name="Chart1" sheetId="20" r:id="rId14"/>
    <sheet name="FL09_post_processed" sheetId="17" r:id="rId15"/>
    <sheet name="FL16" sheetId="14" r:id="rId16"/>
    <sheet name="FL16_post_processed" sheetId="18" r:id="rId17"/>
    <sheet name="FL24" sheetId="15" r:id="rId18"/>
    <sheet name="FL24_post_processed" sheetId="19" r:id="rId19"/>
    <sheet name="FLADIS" sheetId="16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0" i="17" l="1"/>
  <c r="Y31" i="17"/>
  <c r="Y32" i="17"/>
  <c r="Y33" i="17"/>
  <c r="Y34" i="17"/>
  <c r="Y35" i="17"/>
  <c r="Y36" i="17"/>
  <c r="Y37" i="17"/>
  <c r="Y38" i="17"/>
  <c r="Y39" i="17"/>
  <c r="Y40" i="17"/>
  <c r="Y29" i="17"/>
  <c r="X30" i="17"/>
  <c r="X31" i="17"/>
  <c r="X32" i="17"/>
  <c r="X33" i="17"/>
  <c r="X34" i="17"/>
  <c r="X35" i="17"/>
  <c r="X36" i="17"/>
  <c r="X37" i="17"/>
  <c r="X38" i="17"/>
  <c r="X39" i="17"/>
  <c r="X40" i="17"/>
  <c r="X29" i="17"/>
  <c r="Y17" i="17"/>
  <c r="Y18" i="17"/>
  <c r="Y19" i="17"/>
  <c r="Y20" i="17"/>
  <c r="Y21" i="17"/>
  <c r="Y22" i="17"/>
  <c r="Y23" i="17"/>
  <c r="Y24" i="17"/>
  <c r="Y25" i="17"/>
  <c r="Y26" i="17"/>
  <c r="Y27" i="17"/>
  <c r="Y28" i="17"/>
  <c r="Y16" i="17"/>
  <c r="X17" i="17"/>
  <c r="X18" i="17"/>
  <c r="X19" i="17"/>
  <c r="X20" i="17"/>
  <c r="X21" i="17"/>
  <c r="X22" i="17"/>
  <c r="X23" i="17"/>
  <c r="X24" i="17"/>
  <c r="X25" i="17"/>
  <c r="X26" i="17"/>
  <c r="X27" i="17"/>
  <c r="X28" i="17"/>
  <c r="X16" i="17"/>
  <c r="Y3" i="17"/>
  <c r="Y4" i="17"/>
  <c r="Y5" i="17"/>
  <c r="Y6" i="17"/>
  <c r="Y7" i="17"/>
  <c r="Y8" i="17"/>
  <c r="Y9" i="17"/>
  <c r="Y10" i="17"/>
  <c r="Y11" i="17"/>
  <c r="Y12" i="17"/>
  <c r="Y13" i="17"/>
  <c r="Y14" i="17"/>
  <c r="Y15" i="17"/>
  <c r="Y2" i="17"/>
  <c r="X3" i="17"/>
  <c r="X4" i="17"/>
  <c r="X5" i="17"/>
  <c r="X6" i="17"/>
  <c r="X7" i="17"/>
  <c r="X8" i="17"/>
  <c r="X9" i="17"/>
  <c r="X10" i="17"/>
  <c r="X11" i="17"/>
  <c r="X12" i="17"/>
  <c r="X13" i="17"/>
  <c r="X14" i="17"/>
  <c r="X15" i="17"/>
  <c r="X2" i="17"/>
  <c r="C7" i="16"/>
  <c r="P23" i="16"/>
  <c r="D7" i="16" s="1"/>
  <c r="P20" i="16"/>
  <c r="P17" i="16"/>
  <c r="B7" i="16" s="1"/>
  <c r="D17" i="16"/>
  <c r="B5" i="16" s="1"/>
  <c r="D20" i="16"/>
  <c r="C5" i="16" s="1"/>
  <c r="D23" i="16"/>
  <c r="D5" i="16" s="1"/>
  <c r="J23" i="16"/>
  <c r="D6" i="16" s="1"/>
  <c r="J20" i="16"/>
  <c r="C6" i="16" s="1"/>
  <c r="J17" i="16"/>
  <c r="B6" i="16" s="1"/>
</calcChain>
</file>

<file path=xl/sharedStrings.xml><?xml version="1.0" encoding="utf-8"?>
<sst xmlns="http://schemas.openxmlformats.org/spreadsheetml/2006/main" count="807" uniqueCount="100">
  <si>
    <t>DistanceDownwind (m)</t>
  </si>
  <si>
    <t>Concentration (ppm)</t>
  </si>
  <si>
    <t>Downwind distance [m]</t>
  </si>
  <si>
    <t>C/Line conc [ppm]</t>
  </si>
  <si>
    <t>Orifice diameter</t>
  </si>
  <si>
    <t>Release height</t>
  </si>
  <si>
    <t>Exit temperature</t>
  </si>
  <si>
    <t>Exit pressure</t>
  </si>
  <si>
    <t>Release rate</t>
  </si>
  <si>
    <t>Release duration</t>
  </si>
  <si>
    <t>Site average wind speed</t>
  </si>
  <si>
    <t>at reference height</t>
  </si>
  <si>
    <t>Friction velocity</t>
  </si>
  <si>
    <t>Surface roughness</t>
  </si>
  <si>
    <t>Monin-Obukhov length</t>
  </si>
  <si>
    <t>Pasquill stability class</t>
  </si>
  <si>
    <t>Ambient pressure</t>
  </si>
  <si>
    <t>Relative humidity</t>
  </si>
  <si>
    <t>Averaging time for mean values</t>
  </si>
  <si>
    <t>m</t>
  </si>
  <si>
    <t>degC</t>
  </si>
  <si>
    <t>bara</t>
  </si>
  <si>
    <t>barg</t>
  </si>
  <si>
    <t>kg/s</t>
  </si>
  <si>
    <t>s</t>
  </si>
  <si>
    <t>m/s</t>
  </si>
  <si>
    <t>-</t>
  </si>
  <si>
    <t>bar</t>
  </si>
  <si>
    <t>%</t>
  </si>
  <si>
    <t>D</t>
  </si>
  <si>
    <t>DT1 - model inputs</t>
  </si>
  <si>
    <t>Phast .psux file</t>
  </si>
  <si>
    <t>from reports</t>
  </si>
  <si>
    <t>from graphs</t>
  </si>
  <si>
    <t>Liquid fraction</t>
  </si>
  <si>
    <t>Mass flow (kg/S)</t>
  </si>
  <si>
    <t>Final temperature</t>
  </si>
  <si>
    <t xml:space="preserve"> (degC)</t>
  </si>
  <si>
    <t>Droplet diameter (um)</t>
  </si>
  <si>
    <t>Pre-dilution air rates (kg/s)</t>
  </si>
  <si>
    <t>Release phase</t>
  </si>
  <si>
    <t>Release time (s)</t>
  </si>
  <si>
    <t>Mike Harper</t>
  </si>
  <si>
    <t>HSE</t>
  </si>
  <si>
    <t>Two-phase</t>
  </si>
  <si>
    <t>Final velocity (m/s)</t>
  </si>
  <si>
    <t>Substrate temperture</t>
  </si>
  <si>
    <t>Height of interest (for reporting conc)</t>
  </si>
  <si>
    <t>Release direction</t>
  </si>
  <si>
    <t>Horizontal</t>
  </si>
  <si>
    <t>HSE assumptions</t>
  </si>
  <si>
    <t xml:space="preserve">Pressure vessel scenario </t>
  </si>
  <si>
    <t xml:space="preserve">Storage conditions set to exit pressure and exit temperatue used with the storage conditions set to the exit </t>
  </si>
  <si>
    <t xml:space="preserve">Storage conditions set to exit pressure and exit temperatue </t>
  </si>
  <si>
    <t>Insert user defined model source term and adjust duration and release rate to fit the table (The release rate calculated by the source term model is based on a  generic and different duration and can be amended here).</t>
  </si>
  <si>
    <t>dry soil</t>
  </si>
  <si>
    <t>Substrate</t>
  </si>
  <si>
    <t>Mike used release rate from SMEDIS/MDA</t>
  </si>
  <si>
    <t>HSE used Goldwire which is in the input table</t>
  </si>
  <si>
    <t>kg</t>
  </si>
  <si>
    <t>Inventory</t>
  </si>
  <si>
    <t>Ambient temperature</t>
  </si>
  <si>
    <t>graphs</t>
  </si>
  <si>
    <t>fom reports</t>
  </si>
  <si>
    <t>E</t>
  </si>
  <si>
    <t>Substrate temperature</t>
  </si>
  <si>
    <t>Mike used release rate from MDA</t>
  </si>
  <si>
    <t>DT2 - model inputs</t>
  </si>
  <si>
    <t>DT4 - model inputs</t>
  </si>
  <si>
    <t>FL09 - model inputs</t>
  </si>
  <si>
    <t>Final temperature (degC)</t>
  </si>
  <si>
    <t>0.1 m @ 20 m
0.5 m @ 70 m
1.5 m @ 240 m</t>
  </si>
  <si>
    <t>horizontal</t>
  </si>
  <si>
    <t>FL16 - model inputs</t>
  </si>
  <si>
    <t>D-E</t>
  </si>
  <si>
    <t>FL24 - model inputs</t>
  </si>
  <si>
    <t>C-D</t>
  </si>
  <si>
    <t>C</t>
  </si>
  <si>
    <t>FLADIS09</t>
  </si>
  <si>
    <t>FLADIS16</t>
  </si>
  <si>
    <t>FLADIS24</t>
  </si>
  <si>
    <t>20 m @ 0.1 m</t>
  </si>
  <si>
    <t>70 m @ 0.5 m</t>
  </si>
  <si>
    <t>240 m @ 1.5 m</t>
  </si>
  <si>
    <t>e.g. 20 m @ 0.1 m means a the concenration was taken at a downwind distance of 20 m and at a height of 0.1 m.</t>
  </si>
  <si>
    <t>FLADIS spot results</t>
  </si>
  <si>
    <t>Interpolation</t>
  </si>
  <si>
    <t>conc (ppm)</t>
  </si>
  <si>
    <t>dist (m)</t>
  </si>
  <si>
    <t>Effective width [m]</t>
  </si>
  <si>
    <t>Effective depth [m]</t>
  </si>
  <si>
    <t>C/Line height [m]</t>
  </si>
  <si>
    <t>Measured at 0.1m</t>
  </si>
  <si>
    <t>Measured at 0.5 m</t>
  </si>
  <si>
    <t>Measure at 1.5 m</t>
  </si>
  <si>
    <t>All results obtained from Max conc vs distance graph</t>
  </si>
  <si>
    <t>substrate = water</t>
  </si>
  <si>
    <t>Optional model outputs</t>
  </si>
  <si>
    <t>-----------&gt;</t>
  </si>
  <si>
    <t>stiched together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</si>
</sst>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rgb="FFFFFFFF"/>
      <name val="Calibri"/>
    </font>
    <font>
      <b/>
      <sz val="11"/>
      <color theme="1"/>
      <name val="Calibri"/>
      <family val="2"/>
      <scheme val="minor"/>
    </font>
    <font>
      <b/>
      <sz val="12"/>
      <color rgb="FFFFFFFF"/>
      <name val="Verdana"/>
    </font>
    <font>
      <sz val="11"/>
      <color rgb="FF000000"/>
      <name val="Verdana"/>
    </font>
    <font>
      <b/>
      <sz val="11"/>
      <color rgb="FFFFFFFF"/>
      <name val="Calibri"/>
      <family val="2"/>
    </font>
    <font>
      <sz val="11"/>
      <color rgb="FF000000"/>
      <name val="Verdana"/>
      <family val="2"/>
    </font>
    <font>
      <b/>
      <sz val="12"/>
      <color rgb="FFFFFFFF"/>
      <name val="Verdana"/>
      <family val="2"/>
    </font>
    <font>
      <sz val="11"/>
      <color theme="0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theme="8"/>
      </patternFill>
    </fill>
    <fill>
      <patternFill patternType="solid">
        <fgColor rgb="FF009FD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4" fillId="3" borderId="0" xfId="0" applyFont="1" applyFill="1"/>
    <xf numFmtId="0" fontId="5" fillId="0" borderId="0" xfId="0" applyFont="1"/>
    <xf numFmtId="0" fontId="0" fillId="4" borderId="0" xfId="0" applyFill="1"/>
    <xf numFmtId="0" fontId="0" fillId="5" borderId="0" xfId="0" applyFill="1"/>
    <xf numFmtId="0" fontId="6" fillId="2" borderId="1" xfId="0" applyFont="1" applyFill="1" applyBorder="1" applyAlignment="1">
      <alignment vertical="top" wrapText="1" indent="1"/>
    </xf>
    <xf numFmtId="0" fontId="7" fillId="0" borderId="0" xfId="0" applyFont="1"/>
    <xf numFmtId="0" fontId="3" fillId="0" borderId="0" xfId="0" applyFont="1"/>
    <xf numFmtId="0" fontId="0" fillId="0" borderId="0" xfId="0"/>
    <xf numFmtId="0" fontId="7" fillId="0" borderId="0" xfId="0" applyFont="1"/>
    <xf numFmtId="0" fontId="0" fillId="0" borderId="0" xfId="0" applyFill="1"/>
    <xf numFmtId="0" fontId="9" fillId="0" borderId="0" xfId="0" applyFont="1"/>
    <xf numFmtId="0" fontId="2" fillId="2" borderId="1" xfId="0" applyFont="1" applyFill="1" applyBorder="1" applyAlignment="1">
      <alignment vertical="top" wrapText="1" indent="1"/>
    </xf>
    <xf numFmtId="0" fontId="0" fillId="0" borderId="0" xfId="0" applyFont="1"/>
    <xf numFmtId="0" fontId="0" fillId="0" borderId="0" xfId="0" applyAlignment="1">
      <alignment wrapText="1"/>
    </xf>
    <xf numFmtId="1" fontId="0" fillId="0" borderId="0" xfId="0" applyNumberFormat="1"/>
    <xf numFmtId="0" fontId="5" fillId="0" borderId="0" xfId="0" applyFont="1"/>
    <xf numFmtId="0" fontId="5" fillId="0" borderId="0" xfId="0" applyFont="1"/>
    <xf numFmtId="0" fontId="4" fillId="3" borderId="0" xfId="0" applyFont="1" applyFill="1"/>
    <xf numFmtId="0" fontId="1" fillId="0" borderId="0" xfId="1"/>
    <xf numFmtId="0" fontId="1" fillId="0" borderId="0" xfId="1"/>
    <xf numFmtId="49" fontId="0" fillId="0" borderId="0" xfId="0" applyNumberFormat="1"/>
    <xf numFmtId="0" fontId="8" fillId="3" borderId="0" xfId="0" applyFont="1" applyFill="1"/>
    <xf numFmtId="0" fontId="4" fillId="3" borderId="0" xfId="0" applyFont="1" applyFill="1"/>
    <xf numFmtId="0" fontId="0" fillId="6" borderId="0" xfId="0" applyFill="1"/>
    <xf numFmtId="0" fontId="0" fillId="7" borderId="0" xfId="0" applyFill="1"/>
  </cellXfs>
  <cellStyles count="2">
    <cellStyle name="Normal" xfId="0" builtinId="0"/>
    <cellStyle name="Normal 2" xfId="1" xr:uid="{3EDBDF16-1B36-4804-897D-0153748BA7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7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not post processed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'DT01_not post processed'!$A$2:$A$105</c:f>
              <c:numCache>
                <c:formatCode>General</c:formatCode>
                <c:ptCount val="104"/>
                <c:pt idx="0">
                  <c:v>0</c:v>
                </c:pt>
                <c:pt idx="1">
                  <c:v>0.14369999999999999</c:v>
                </c:pt>
                <c:pt idx="2">
                  <c:v>0.14369999999999999</c:v>
                </c:pt>
                <c:pt idx="3">
                  <c:v>2.1040000000000001</c:v>
                </c:pt>
                <c:pt idx="4">
                  <c:v>3.7250000000000001</c:v>
                </c:pt>
                <c:pt idx="5">
                  <c:v>5.0659999999999998</c:v>
                </c:pt>
                <c:pt idx="6">
                  <c:v>6.2279999999999998</c:v>
                </c:pt>
                <c:pt idx="7">
                  <c:v>7.266</c:v>
                </c:pt>
                <c:pt idx="8">
                  <c:v>8.2119999999999997</c:v>
                </c:pt>
                <c:pt idx="9">
                  <c:v>8.7729999999999997</c:v>
                </c:pt>
                <c:pt idx="10">
                  <c:v>8.7729999999999997</c:v>
                </c:pt>
                <c:pt idx="11">
                  <c:v>9.0879999999999992</c:v>
                </c:pt>
                <c:pt idx="12">
                  <c:v>9.9090000000000007</c:v>
                </c:pt>
                <c:pt idx="13">
                  <c:v>10.69</c:v>
                </c:pt>
                <c:pt idx="14">
                  <c:v>11.43</c:v>
                </c:pt>
                <c:pt idx="15">
                  <c:v>11.63</c:v>
                </c:pt>
                <c:pt idx="16">
                  <c:v>11.63</c:v>
                </c:pt>
                <c:pt idx="17">
                  <c:v>12.13</c:v>
                </c:pt>
                <c:pt idx="18">
                  <c:v>12.81</c:v>
                </c:pt>
                <c:pt idx="19">
                  <c:v>13.47</c:v>
                </c:pt>
                <c:pt idx="20">
                  <c:v>14.11</c:v>
                </c:pt>
                <c:pt idx="21">
                  <c:v>14.73</c:v>
                </c:pt>
                <c:pt idx="22">
                  <c:v>15.33</c:v>
                </c:pt>
                <c:pt idx="23">
                  <c:v>15.92</c:v>
                </c:pt>
                <c:pt idx="24">
                  <c:v>16.489999999999998</c:v>
                </c:pt>
                <c:pt idx="25">
                  <c:v>17.05</c:v>
                </c:pt>
                <c:pt idx="26">
                  <c:v>17.600000000000001</c:v>
                </c:pt>
                <c:pt idx="27">
                  <c:v>18.18</c:v>
                </c:pt>
                <c:pt idx="28">
                  <c:v>18.82</c:v>
                </c:pt>
                <c:pt idx="29">
                  <c:v>19.5</c:v>
                </c:pt>
                <c:pt idx="30">
                  <c:v>20.23</c:v>
                </c:pt>
                <c:pt idx="31">
                  <c:v>21.02</c:v>
                </c:pt>
                <c:pt idx="32">
                  <c:v>21.86</c:v>
                </c:pt>
                <c:pt idx="33">
                  <c:v>22.76</c:v>
                </c:pt>
                <c:pt idx="34">
                  <c:v>23.73</c:v>
                </c:pt>
                <c:pt idx="35">
                  <c:v>24.76</c:v>
                </c:pt>
                <c:pt idx="36">
                  <c:v>25.87</c:v>
                </c:pt>
                <c:pt idx="37">
                  <c:v>27.05</c:v>
                </c:pt>
                <c:pt idx="38">
                  <c:v>28.31</c:v>
                </c:pt>
                <c:pt idx="39">
                  <c:v>29.65</c:v>
                </c:pt>
                <c:pt idx="40">
                  <c:v>31.09</c:v>
                </c:pt>
                <c:pt idx="41">
                  <c:v>32.619999999999997</c:v>
                </c:pt>
                <c:pt idx="42">
                  <c:v>34.26</c:v>
                </c:pt>
                <c:pt idx="43">
                  <c:v>36</c:v>
                </c:pt>
                <c:pt idx="44">
                  <c:v>37.85</c:v>
                </c:pt>
                <c:pt idx="45">
                  <c:v>39.83</c:v>
                </c:pt>
                <c:pt idx="46">
                  <c:v>41.93</c:v>
                </c:pt>
                <c:pt idx="47">
                  <c:v>44.16</c:v>
                </c:pt>
                <c:pt idx="48">
                  <c:v>46.54</c:v>
                </c:pt>
                <c:pt idx="49">
                  <c:v>49.07</c:v>
                </c:pt>
                <c:pt idx="50">
                  <c:v>51.75</c:v>
                </c:pt>
                <c:pt idx="51">
                  <c:v>54.61</c:v>
                </c:pt>
                <c:pt idx="52">
                  <c:v>57.64</c:v>
                </c:pt>
                <c:pt idx="53">
                  <c:v>60.86</c:v>
                </c:pt>
                <c:pt idx="54">
                  <c:v>64.28</c:v>
                </c:pt>
                <c:pt idx="55">
                  <c:v>67.2</c:v>
                </c:pt>
                <c:pt idx="56">
                  <c:v>67.2</c:v>
                </c:pt>
                <c:pt idx="57">
                  <c:v>67.91</c:v>
                </c:pt>
                <c:pt idx="58">
                  <c:v>71.75</c:v>
                </c:pt>
                <c:pt idx="59">
                  <c:v>75.83</c:v>
                </c:pt>
                <c:pt idx="60">
                  <c:v>80.19</c:v>
                </c:pt>
                <c:pt idx="61">
                  <c:v>84.78</c:v>
                </c:pt>
                <c:pt idx="62">
                  <c:v>89.65</c:v>
                </c:pt>
                <c:pt idx="63">
                  <c:v>94.85</c:v>
                </c:pt>
                <c:pt idx="64">
                  <c:v>100.4</c:v>
                </c:pt>
                <c:pt idx="65">
                  <c:v>101.6</c:v>
                </c:pt>
                <c:pt idx="66">
                  <c:v>101.6</c:v>
                </c:pt>
                <c:pt idx="67">
                  <c:v>106.3</c:v>
                </c:pt>
                <c:pt idx="68">
                  <c:v>112.6</c:v>
                </c:pt>
                <c:pt idx="69">
                  <c:v>119.2</c:v>
                </c:pt>
                <c:pt idx="70">
                  <c:v>126.4</c:v>
                </c:pt>
                <c:pt idx="71">
                  <c:v>134</c:v>
                </c:pt>
                <c:pt idx="72">
                  <c:v>142.1</c:v>
                </c:pt>
                <c:pt idx="73">
                  <c:v>150.80000000000001</c:v>
                </c:pt>
                <c:pt idx="74">
                  <c:v>160.1</c:v>
                </c:pt>
                <c:pt idx="75">
                  <c:v>170.1</c:v>
                </c:pt>
                <c:pt idx="76">
                  <c:v>180.6</c:v>
                </c:pt>
                <c:pt idx="77">
                  <c:v>191.9</c:v>
                </c:pt>
                <c:pt idx="78">
                  <c:v>204</c:v>
                </c:pt>
                <c:pt idx="79">
                  <c:v>216.9</c:v>
                </c:pt>
                <c:pt idx="80">
                  <c:v>230.7</c:v>
                </c:pt>
                <c:pt idx="81">
                  <c:v>245.5</c:v>
                </c:pt>
                <c:pt idx="82">
                  <c:v>261.39999999999998</c:v>
                </c:pt>
                <c:pt idx="83">
                  <c:v>278.39999999999998</c:v>
                </c:pt>
                <c:pt idx="84">
                  <c:v>296.7</c:v>
                </c:pt>
                <c:pt idx="85">
                  <c:v>316.39999999999998</c:v>
                </c:pt>
                <c:pt idx="86">
                  <c:v>337.6</c:v>
                </c:pt>
                <c:pt idx="87">
                  <c:v>360.4</c:v>
                </c:pt>
                <c:pt idx="88">
                  <c:v>385</c:v>
                </c:pt>
                <c:pt idx="89">
                  <c:v>411.6</c:v>
                </c:pt>
                <c:pt idx="90">
                  <c:v>440.2</c:v>
                </c:pt>
                <c:pt idx="91">
                  <c:v>471.3</c:v>
                </c:pt>
                <c:pt idx="92">
                  <c:v>504.9</c:v>
                </c:pt>
                <c:pt idx="93">
                  <c:v>541.29999999999995</c:v>
                </c:pt>
                <c:pt idx="94">
                  <c:v>580.79999999999995</c:v>
                </c:pt>
                <c:pt idx="95">
                  <c:v>623.79999999999995</c:v>
                </c:pt>
                <c:pt idx="96">
                  <c:v>670.7</c:v>
                </c:pt>
                <c:pt idx="97">
                  <c:v>672.2</c:v>
                </c:pt>
                <c:pt idx="98">
                  <c:v>672.2</c:v>
                </c:pt>
                <c:pt idx="99">
                  <c:v>722</c:v>
                </c:pt>
                <c:pt idx="100">
                  <c:v>778.3</c:v>
                </c:pt>
                <c:pt idx="101">
                  <c:v>840.1</c:v>
                </c:pt>
                <c:pt idx="102">
                  <c:v>908.4</c:v>
                </c:pt>
                <c:pt idx="103">
                  <c:v>983.9</c:v>
                </c:pt>
              </c:numCache>
            </c:numRef>
          </c:xVal>
          <c:yVal>
            <c:numRef>
              <c:f>'DT01_not post processed'!$B$2:$B$105</c:f>
              <c:numCache>
                <c:formatCode>General</c:formatCode>
                <c:ptCount val="104"/>
                <c:pt idx="0">
                  <c:v>999999.41</c:v>
                </c:pt>
                <c:pt idx="1">
                  <c:v>988115.34</c:v>
                </c:pt>
                <c:pt idx="2">
                  <c:v>988115.34</c:v>
                </c:pt>
                <c:pt idx="3">
                  <c:v>821727</c:v>
                </c:pt>
                <c:pt idx="4">
                  <c:v>702488.15</c:v>
                </c:pt>
                <c:pt idx="5">
                  <c:v>620665.62</c:v>
                </c:pt>
                <c:pt idx="6">
                  <c:v>561048.43999999994</c:v>
                </c:pt>
                <c:pt idx="7">
                  <c:v>515431.13</c:v>
                </c:pt>
                <c:pt idx="8">
                  <c:v>479163.54</c:v>
                </c:pt>
                <c:pt idx="9">
                  <c:v>459917.5</c:v>
                </c:pt>
                <c:pt idx="10">
                  <c:v>459917.5</c:v>
                </c:pt>
                <c:pt idx="11">
                  <c:v>450240.8</c:v>
                </c:pt>
                <c:pt idx="12">
                  <c:v>427432.57</c:v>
                </c:pt>
                <c:pt idx="13">
                  <c:v>408286.98</c:v>
                </c:pt>
                <c:pt idx="14">
                  <c:v>391835.33</c:v>
                </c:pt>
                <c:pt idx="15">
                  <c:v>387612.04</c:v>
                </c:pt>
                <c:pt idx="16">
                  <c:v>387612.04</c:v>
                </c:pt>
                <c:pt idx="17">
                  <c:v>377534.33</c:v>
                </c:pt>
                <c:pt idx="18">
                  <c:v>364908.45</c:v>
                </c:pt>
                <c:pt idx="19">
                  <c:v>353635.96</c:v>
                </c:pt>
                <c:pt idx="20">
                  <c:v>343482.69</c:v>
                </c:pt>
                <c:pt idx="21">
                  <c:v>334260.53000000003</c:v>
                </c:pt>
                <c:pt idx="22">
                  <c:v>325830.42</c:v>
                </c:pt>
                <c:pt idx="23">
                  <c:v>318076.25</c:v>
                </c:pt>
                <c:pt idx="24">
                  <c:v>310906.3</c:v>
                </c:pt>
                <c:pt idx="25">
                  <c:v>304245.34000000003</c:v>
                </c:pt>
                <c:pt idx="26">
                  <c:v>298032.76</c:v>
                </c:pt>
                <c:pt idx="27">
                  <c:v>291656.34999999998</c:v>
                </c:pt>
                <c:pt idx="28">
                  <c:v>285133.74</c:v>
                </c:pt>
                <c:pt idx="29">
                  <c:v>278483.96999999997</c:v>
                </c:pt>
                <c:pt idx="30">
                  <c:v>271726.28999999998</c:v>
                </c:pt>
                <c:pt idx="31">
                  <c:v>264879.81</c:v>
                </c:pt>
                <c:pt idx="32">
                  <c:v>257962.97</c:v>
                </c:pt>
                <c:pt idx="33">
                  <c:v>250993.22</c:v>
                </c:pt>
                <c:pt idx="34">
                  <c:v>243990.12</c:v>
                </c:pt>
                <c:pt idx="35">
                  <c:v>236972.4</c:v>
                </c:pt>
                <c:pt idx="36">
                  <c:v>229961.06</c:v>
                </c:pt>
                <c:pt idx="37">
                  <c:v>222970.72</c:v>
                </c:pt>
                <c:pt idx="38">
                  <c:v>216012.09</c:v>
                </c:pt>
                <c:pt idx="39">
                  <c:v>209102.12</c:v>
                </c:pt>
                <c:pt idx="40">
                  <c:v>202248.95</c:v>
                </c:pt>
                <c:pt idx="41">
                  <c:v>195464.92</c:v>
                </c:pt>
                <c:pt idx="42">
                  <c:v>188758.96</c:v>
                </c:pt>
                <c:pt idx="43">
                  <c:v>182136.43</c:v>
                </c:pt>
                <c:pt idx="44">
                  <c:v>175607.44</c:v>
                </c:pt>
                <c:pt idx="45">
                  <c:v>169185.79</c:v>
                </c:pt>
                <c:pt idx="46">
                  <c:v>162871.81</c:v>
                </c:pt>
                <c:pt idx="47">
                  <c:v>156663.82</c:v>
                </c:pt>
                <c:pt idx="48">
                  <c:v>150566.35999999999</c:v>
                </c:pt>
                <c:pt idx="49">
                  <c:v>144584.67000000001</c:v>
                </c:pt>
                <c:pt idx="50">
                  <c:v>138723.79999999999</c:v>
                </c:pt>
                <c:pt idx="51">
                  <c:v>132988.57</c:v>
                </c:pt>
                <c:pt idx="52">
                  <c:v>127384.02</c:v>
                </c:pt>
                <c:pt idx="53">
                  <c:v>121914.64</c:v>
                </c:pt>
                <c:pt idx="54">
                  <c:v>116584.49</c:v>
                </c:pt>
                <c:pt idx="55">
                  <c:v>112384.9</c:v>
                </c:pt>
                <c:pt idx="56">
                  <c:v>112384.9</c:v>
                </c:pt>
                <c:pt idx="57">
                  <c:v>111399.87</c:v>
                </c:pt>
                <c:pt idx="58">
                  <c:v>106385.98</c:v>
                </c:pt>
                <c:pt idx="59">
                  <c:v>101514.17</c:v>
                </c:pt>
                <c:pt idx="60">
                  <c:v>96785.27</c:v>
                </c:pt>
                <c:pt idx="61">
                  <c:v>92263.57</c:v>
                </c:pt>
                <c:pt idx="62">
                  <c:v>87908.2</c:v>
                </c:pt>
                <c:pt idx="63">
                  <c:v>83700.86</c:v>
                </c:pt>
                <c:pt idx="64">
                  <c:v>79623.8</c:v>
                </c:pt>
                <c:pt idx="65">
                  <c:v>78790.09</c:v>
                </c:pt>
                <c:pt idx="66">
                  <c:v>78790.09</c:v>
                </c:pt>
                <c:pt idx="67">
                  <c:v>75916.210000000006</c:v>
                </c:pt>
                <c:pt idx="68">
                  <c:v>72367.509999999995</c:v>
                </c:pt>
                <c:pt idx="69">
                  <c:v>68901.22</c:v>
                </c:pt>
                <c:pt idx="70">
                  <c:v>65521.98</c:v>
                </c:pt>
                <c:pt idx="71">
                  <c:v>62229.4</c:v>
                </c:pt>
                <c:pt idx="72">
                  <c:v>59040.08</c:v>
                </c:pt>
                <c:pt idx="73">
                  <c:v>55962.91</c:v>
                </c:pt>
                <c:pt idx="74">
                  <c:v>53000.27</c:v>
                </c:pt>
                <c:pt idx="75">
                  <c:v>50155.67</c:v>
                </c:pt>
                <c:pt idx="76">
                  <c:v>47432</c:v>
                </c:pt>
                <c:pt idx="77">
                  <c:v>44827.99</c:v>
                </c:pt>
                <c:pt idx="78">
                  <c:v>42342.5</c:v>
                </c:pt>
                <c:pt idx="79">
                  <c:v>39974.32</c:v>
                </c:pt>
                <c:pt idx="80">
                  <c:v>37722.699999999997</c:v>
                </c:pt>
                <c:pt idx="81">
                  <c:v>35584.75</c:v>
                </c:pt>
                <c:pt idx="82">
                  <c:v>33558.959999999999</c:v>
                </c:pt>
                <c:pt idx="83">
                  <c:v>31644.1</c:v>
                </c:pt>
                <c:pt idx="84">
                  <c:v>29836.47</c:v>
                </c:pt>
                <c:pt idx="85">
                  <c:v>28133.49</c:v>
                </c:pt>
                <c:pt idx="86">
                  <c:v>26532.12</c:v>
                </c:pt>
                <c:pt idx="87">
                  <c:v>25026.97</c:v>
                </c:pt>
                <c:pt idx="88">
                  <c:v>23596.37</c:v>
                </c:pt>
                <c:pt idx="89">
                  <c:v>22188.2</c:v>
                </c:pt>
                <c:pt idx="90">
                  <c:v>20726.48</c:v>
                </c:pt>
                <c:pt idx="91">
                  <c:v>19197.96</c:v>
                </c:pt>
                <c:pt idx="92">
                  <c:v>17625.29</c:v>
                </c:pt>
                <c:pt idx="93">
                  <c:v>16041.33</c:v>
                </c:pt>
                <c:pt idx="94">
                  <c:v>14475.06</c:v>
                </c:pt>
                <c:pt idx="95">
                  <c:v>12949.22</c:v>
                </c:pt>
                <c:pt idx="96">
                  <c:v>11483.71</c:v>
                </c:pt>
                <c:pt idx="97">
                  <c:v>11442.51</c:v>
                </c:pt>
                <c:pt idx="98">
                  <c:v>11442.51</c:v>
                </c:pt>
                <c:pt idx="99">
                  <c:v>10052.030000000001</c:v>
                </c:pt>
                <c:pt idx="100">
                  <c:v>8649.7900000000009</c:v>
                </c:pt>
                <c:pt idx="101">
                  <c:v>7331.81</c:v>
                </c:pt>
                <c:pt idx="102">
                  <c:v>6135.21</c:v>
                </c:pt>
                <c:pt idx="103">
                  <c:v>5079.32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CA-476F-A9E5-27158E43AC84}"/>
            </c:ext>
          </c:extLst>
        </c:ser>
        <c:ser>
          <c:idx val="1"/>
          <c:order val="1"/>
          <c:tx>
            <c:v>Post processed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'DT01_post processed'!$A$2:$A$48</c:f>
              <c:numCache>
                <c:formatCode>General</c:formatCode>
                <c:ptCount val="47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</c:numCache>
            </c:numRef>
          </c:xVal>
          <c:yVal>
            <c:numRef>
              <c:f>'DT01_post processed'!$B$2:$B$48</c:f>
              <c:numCache>
                <c:formatCode>General</c:formatCode>
                <c:ptCount val="47"/>
                <c:pt idx="0">
                  <c:v>121789.04624837299</c:v>
                </c:pt>
                <c:pt idx="1">
                  <c:v>361738.04318615701</c:v>
                </c:pt>
                <c:pt idx="2">
                  <c:v>480861.23766608402</c:v>
                </c:pt>
                <c:pt idx="3">
                  <c:v>523007.03463691397</c:v>
                </c:pt>
                <c:pt idx="4">
                  <c:v>505581.20758315601</c:v>
                </c:pt>
                <c:pt idx="5">
                  <c:v>466246.84464307898</c:v>
                </c:pt>
                <c:pt idx="6">
                  <c:v>419372.05547513103</c:v>
                </c:pt>
                <c:pt idx="7">
                  <c:v>377133.88407174998</c:v>
                </c:pt>
                <c:pt idx="8">
                  <c:v>341730.786986786</c:v>
                </c:pt>
                <c:pt idx="9">
                  <c:v>314919.21338205901</c:v>
                </c:pt>
                <c:pt idx="10">
                  <c:v>281559.49835711101</c:v>
                </c:pt>
                <c:pt idx="11">
                  <c:v>253386.90218890499</c:v>
                </c:pt>
                <c:pt idx="12">
                  <c:v>229040.610919314</c:v>
                </c:pt>
                <c:pt idx="13">
                  <c:v>207622.74167704</c:v>
                </c:pt>
                <c:pt idx="14">
                  <c:v>188515.39793634499</c:v>
                </c:pt>
                <c:pt idx="15">
                  <c:v>171273.98907026401</c:v>
                </c:pt>
                <c:pt idx="16">
                  <c:v>155567.45368747599</c:v>
                </c:pt>
                <c:pt idx="17">
                  <c:v>141147.23563761101</c:v>
                </c:pt>
                <c:pt idx="18">
                  <c:v>127841.451733913</c:v>
                </c:pt>
                <c:pt idx="19">
                  <c:v>115568.019354865</c:v>
                </c:pt>
                <c:pt idx="20">
                  <c:v>104302.673722084</c:v>
                </c:pt>
                <c:pt idx="21">
                  <c:v>94003.331998811205</c:v>
                </c:pt>
                <c:pt idx="22">
                  <c:v>84617.395780934297</c:v>
                </c:pt>
                <c:pt idx="23">
                  <c:v>76288.812721705704</c:v>
                </c:pt>
                <c:pt idx="24">
                  <c:v>69283.402249585197</c:v>
                </c:pt>
                <c:pt idx="25">
                  <c:v>63178.788145326602</c:v>
                </c:pt>
                <c:pt idx="26">
                  <c:v>57582.446731629097</c:v>
                </c:pt>
                <c:pt idx="27">
                  <c:v>52405.2856671357</c:v>
                </c:pt>
                <c:pt idx="28">
                  <c:v>47635.531636487503</c:v>
                </c:pt>
                <c:pt idx="29">
                  <c:v>43261.551288167102</c:v>
                </c:pt>
                <c:pt idx="30">
                  <c:v>39276.7708087012</c:v>
                </c:pt>
                <c:pt idx="31">
                  <c:v>35667.2706866714</c:v>
                </c:pt>
                <c:pt idx="32">
                  <c:v>32410.2458283583</c:v>
                </c:pt>
                <c:pt idx="33">
                  <c:v>29481.728606741901</c:v>
                </c:pt>
                <c:pt idx="34">
                  <c:v>26855.204544824599</c:v>
                </c:pt>
                <c:pt idx="35">
                  <c:v>24491.935446011201</c:v>
                </c:pt>
                <c:pt idx="36">
                  <c:v>22309.254768636001</c:v>
                </c:pt>
                <c:pt idx="37">
                  <c:v>20176.466486131401</c:v>
                </c:pt>
                <c:pt idx="38">
                  <c:v>18004.639808521599</c:v>
                </c:pt>
                <c:pt idx="39">
                  <c:v>15819.315102480299</c:v>
                </c:pt>
                <c:pt idx="40">
                  <c:v>13687.648382096</c:v>
                </c:pt>
                <c:pt idx="41">
                  <c:v>11661.6294174123</c:v>
                </c:pt>
                <c:pt idx="42">
                  <c:v>9754.5210004331002</c:v>
                </c:pt>
                <c:pt idx="43">
                  <c:v>7979.1333016590697</c:v>
                </c:pt>
                <c:pt idx="44">
                  <c:v>6404.40180862323</c:v>
                </c:pt>
                <c:pt idx="45">
                  <c:v>5073.8555366085702</c:v>
                </c:pt>
                <c:pt idx="46">
                  <c:v>3986.5258423105502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8CA-476F-A9E5-27158E43AC84}"/>
            </c:ext>
          </c:extLst>
        </c:ser>
        <c:ser>
          <c:idx val="2"/>
          <c:order val="2"/>
          <c:tx>
            <c:v>post processed water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'DT01_post processed'!$G$2:$G$48</c:f>
              <c:numCache>
                <c:formatCode>General</c:formatCode>
                <c:ptCount val="47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</c:numCache>
            </c:numRef>
          </c:xVal>
          <c:yVal>
            <c:numRef>
              <c:f>'DT01_post processed'!$H$2:$H$48</c:f>
              <c:numCache>
                <c:formatCode>General</c:formatCode>
                <c:ptCount val="47"/>
                <c:pt idx="0">
                  <c:v>121789.04624837299</c:v>
                </c:pt>
                <c:pt idx="1">
                  <c:v>361738.04318615701</c:v>
                </c:pt>
                <c:pt idx="2">
                  <c:v>480861.23766608402</c:v>
                </c:pt>
                <c:pt idx="3">
                  <c:v>523007.03463691397</c:v>
                </c:pt>
                <c:pt idx="4">
                  <c:v>505581.20758315601</c:v>
                </c:pt>
                <c:pt idx="5">
                  <c:v>466246.84464307898</c:v>
                </c:pt>
                <c:pt idx="6">
                  <c:v>419372.05547513103</c:v>
                </c:pt>
                <c:pt idx="7">
                  <c:v>377133.88407174998</c:v>
                </c:pt>
                <c:pt idx="8">
                  <c:v>341730.786986786</c:v>
                </c:pt>
                <c:pt idx="9">
                  <c:v>314919.28239702998</c:v>
                </c:pt>
                <c:pt idx="10">
                  <c:v>281560.14209439</c:v>
                </c:pt>
                <c:pt idx="11">
                  <c:v>253389.88860568701</c:v>
                </c:pt>
                <c:pt idx="12">
                  <c:v>229040.61091970201</c:v>
                </c:pt>
                <c:pt idx="13">
                  <c:v>207622.741683823</c:v>
                </c:pt>
                <c:pt idx="14">
                  <c:v>188515.397998756</c:v>
                </c:pt>
                <c:pt idx="15">
                  <c:v>171273.989413195</c:v>
                </c:pt>
                <c:pt idx="16">
                  <c:v>155567.45498300099</c:v>
                </c:pt>
                <c:pt idx="17">
                  <c:v>141147.23934569699</c:v>
                </c:pt>
                <c:pt idx="18">
                  <c:v>127841.458108174</c:v>
                </c:pt>
                <c:pt idx="19">
                  <c:v>115568.036276877</c:v>
                </c:pt>
                <c:pt idx="20">
                  <c:v>104302.67395341001</c:v>
                </c:pt>
                <c:pt idx="21">
                  <c:v>94003.344182614397</c:v>
                </c:pt>
                <c:pt idx="22">
                  <c:v>84617.731663239902</c:v>
                </c:pt>
                <c:pt idx="23">
                  <c:v>76292.665201182404</c:v>
                </c:pt>
                <c:pt idx="24">
                  <c:v>69300.400505512895</c:v>
                </c:pt>
                <c:pt idx="25">
                  <c:v>63216.130132220402</c:v>
                </c:pt>
                <c:pt idx="26">
                  <c:v>57636.349577503701</c:v>
                </c:pt>
                <c:pt idx="27">
                  <c:v>52470.505928256498</c:v>
                </c:pt>
                <c:pt idx="28">
                  <c:v>47709.786472293403</c:v>
                </c:pt>
                <c:pt idx="29">
                  <c:v>43345.943528432697</c:v>
                </c:pt>
                <c:pt idx="30">
                  <c:v>39374.472619788401</c:v>
                </c:pt>
                <c:pt idx="31">
                  <c:v>35782.7800038844</c:v>
                </c:pt>
                <c:pt idx="32">
                  <c:v>32546.303619103499</c:v>
                </c:pt>
                <c:pt idx="33">
                  <c:v>29639.649838758101</c:v>
                </c:pt>
                <c:pt idx="34">
                  <c:v>27032.463052795301</c:v>
                </c:pt>
                <c:pt idx="35">
                  <c:v>24670.509880851299</c:v>
                </c:pt>
                <c:pt idx="36">
                  <c:v>22438.861295233299</c:v>
                </c:pt>
                <c:pt idx="37">
                  <c:v>20199.654518918702</c:v>
                </c:pt>
                <c:pt idx="38">
                  <c:v>17913.618665465499</c:v>
                </c:pt>
                <c:pt idx="39">
                  <c:v>15639.7266055453</c:v>
                </c:pt>
                <c:pt idx="40">
                  <c:v>13439.295160317601</c:v>
                </c:pt>
                <c:pt idx="41">
                  <c:v>11339.946039877999</c:v>
                </c:pt>
                <c:pt idx="42">
                  <c:v>9380.5136153855292</c:v>
                </c:pt>
                <c:pt idx="43">
                  <c:v>7619.2006069183499</c:v>
                </c:pt>
                <c:pt idx="44">
                  <c:v>6111.8096506445399</c:v>
                </c:pt>
                <c:pt idx="45">
                  <c:v>4866.0713675174802</c:v>
                </c:pt>
                <c:pt idx="46">
                  <c:v>3852.9457392210202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975-41F6-A8ED-AE13576222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347072"/>
        <c:axId val="662349696"/>
      </c:scatterChart>
      <c:valAx>
        <c:axId val="66234707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349696"/>
        <c:crosses val="autoZero"/>
        <c:crossBetween val="midCat"/>
      </c:valAx>
      <c:valAx>
        <c:axId val="662349696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347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not post processed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'DT02_not post processed'!$A$2:$A$107</c:f>
              <c:numCache>
                <c:formatCode>General</c:formatCode>
                <c:ptCount val="106"/>
                <c:pt idx="0">
                  <c:v>0</c:v>
                </c:pt>
                <c:pt idx="1">
                  <c:v>0.1789</c:v>
                </c:pt>
                <c:pt idx="2">
                  <c:v>0.1789</c:v>
                </c:pt>
                <c:pt idx="3">
                  <c:v>2.1230000000000002</c:v>
                </c:pt>
                <c:pt idx="4">
                  <c:v>3.8220000000000001</c:v>
                </c:pt>
                <c:pt idx="5">
                  <c:v>5.2549999999999999</c:v>
                </c:pt>
                <c:pt idx="6">
                  <c:v>6.5090000000000003</c:v>
                </c:pt>
                <c:pt idx="7">
                  <c:v>7.6349999999999998</c:v>
                </c:pt>
                <c:pt idx="8">
                  <c:v>8.6010000000000009</c:v>
                </c:pt>
                <c:pt idx="9">
                  <c:v>8.6010000000000009</c:v>
                </c:pt>
                <c:pt idx="10">
                  <c:v>8.6660000000000004</c:v>
                </c:pt>
                <c:pt idx="11">
                  <c:v>9.6219999999999999</c:v>
                </c:pt>
                <c:pt idx="12">
                  <c:v>10.52</c:v>
                </c:pt>
                <c:pt idx="13">
                  <c:v>11.37</c:v>
                </c:pt>
                <c:pt idx="14">
                  <c:v>12.18</c:v>
                </c:pt>
                <c:pt idx="15">
                  <c:v>12.33</c:v>
                </c:pt>
                <c:pt idx="16">
                  <c:v>12.33</c:v>
                </c:pt>
                <c:pt idx="17">
                  <c:v>12.95</c:v>
                </c:pt>
                <c:pt idx="18">
                  <c:v>13.7</c:v>
                </c:pt>
                <c:pt idx="19">
                  <c:v>14.42</c:v>
                </c:pt>
                <c:pt idx="20">
                  <c:v>15.11</c:v>
                </c:pt>
                <c:pt idx="21">
                  <c:v>15.78</c:v>
                </c:pt>
                <c:pt idx="22">
                  <c:v>16.440000000000001</c:v>
                </c:pt>
                <c:pt idx="23">
                  <c:v>17.079999999999998</c:v>
                </c:pt>
                <c:pt idx="24">
                  <c:v>17.7</c:v>
                </c:pt>
                <c:pt idx="25">
                  <c:v>18.3</c:v>
                </c:pt>
                <c:pt idx="26">
                  <c:v>18.899999999999999</c:v>
                </c:pt>
                <c:pt idx="27">
                  <c:v>19.54</c:v>
                </c:pt>
                <c:pt idx="28">
                  <c:v>20.22</c:v>
                </c:pt>
                <c:pt idx="29">
                  <c:v>20.96</c:v>
                </c:pt>
                <c:pt idx="30">
                  <c:v>21.75</c:v>
                </c:pt>
                <c:pt idx="31">
                  <c:v>22.6</c:v>
                </c:pt>
                <c:pt idx="32">
                  <c:v>23.51</c:v>
                </c:pt>
                <c:pt idx="33">
                  <c:v>24.48</c:v>
                </c:pt>
                <c:pt idx="34">
                  <c:v>25.51</c:v>
                </c:pt>
                <c:pt idx="35">
                  <c:v>26.62</c:v>
                </c:pt>
                <c:pt idx="36">
                  <c:v>27.8</c:v>
                </c:pt>
                <c:pt idx="37">
                  <c:v>29.06</c:v>
                </c:pt>
                <c:pt idx="38">
                  <c:v>30.4</c:v>
                </c:pt>
                <c:pt idx="39">
                  <c:v>31.84</c:v>
                </c:pt>
                <c:pt idx="40">
                  <c:v>33.36</c:v>
                </c:pt>
                <c:pt idx="41">
                  <c:v>34.99</c:v>
                </c:pt>
                <c:pt idx="42">
                  <c:v>36.72</c:v>
                </c:pt>
                <c:pt idx="43">
                  <c:v>38.57</c:v>
                </c:pt>
                <c:pt idx="44">
                  <c:v>40.520000000000003</c:v>
                </c:pt>
                <c:pt idx="45">
                  <c:v>42.61</c:v>
                </c:pt>
                <c:pt idx="46">
                  <c:v>44.82</c:v>
                </c:pt>
                <c:pt idx="47">
                  <c:v>47.17</c:v>
                </c:pt>
                <c:pt idx="48">
                  <c:v>49.66</c:v>
                </c:pt>
                <c:pt idx="49">
                  <c:v>52.31</c:v>
                </c:pt>
                <c:pt idx="50">
                  <c:v>55.13</c:v>
                </c:pt>
                <c:pt idx="51">
                  <c:v>58.11</c:v>
                </c:pt>
                <c:pt idx="52">
                  <c:v>61.26</c:v>
                </c:pt>
                <c:pt idx="53">
                  <c:v>64.61</c:v>
                </c:pt>
                <c:pt idx="54">
                  <c:v>68.150000000000006</c:v>
                </c:pt>
                <c:pt idx="55">
                  <c:v>71.900000000000006</c:v>
                </c:pt>
                <c:pt idx="56">
                  <c:v>75.87</c:v>
                </c:pt>
                <c:pt idx="57">
                  <c:v>77.41</c:v>
                </c:pt>
                <c:pt idx="58">
                  <c:v>77.41</c:v>
                </c:pt>
                <c:pt idx="59">
                  <c:v>80.08</c:v>
                </c:pt>
                <c:pt idx="60">
                  <c:v>84.53</c:v>
                </c:pt>
                <c:pt idx="61">
                  <c:v>89.26</c:v>
                </c:pt>
                <c:pt idx="62">
                  <c:v>94.26</c:v>
                </c:pt>
                <c:pt idx="63">
                  <c:v>98.99</c:v>
                </c:pt>
                <c:pt idx="64">
                  <c:v>98.99</c:v>
                </c:pt>
                <c:pt idx="65">
                  <c:v>99.55</c:v>
                </c:pt>
                <c:pt idx="66">
                  <c:v>105.1</c:v>
                </c:pt>
                <c:pt idx="67">
                  <c:v>111</c:v>
                </c:pt>
                <c:pt idx="68">
                  <c:v>117.3</c:v>
                </c:pt>
                <c:pt idx="69">
                  <c:v>123.9</c:v>
                </c:pt>
                <c:pt idx="70">
                  <c:v>131.1</c:v>
                </c:pt>
                <c:pt idx="71">
                  <c:v>138.6</c:v>
                </c:pt>
                <c:pt idx="72">
                  <c:v>146.6</c:v>
                </c:pt>
                <c:pt idx="73">
                  <c:v>155.1</c:v>
                </c:pt>
                <c:pt idx="74">
                  <c:v>164.2</c:v>
                </c:pt>
                <c:pt idx="75">
                  <c:v>173.8</c:v>
                </c:pt>
                <c:pt idx="76">
                  <c:v>184</c:v>
                </c:pt>
                <c:pt idx="77">
                  <c:v>194.8</c:v>
                </c:pt>
                <c:pt idx="78">
                  <c:v>206.2</c:v>
                </c:pt>
                <c:pt idx="79">
                  <c:v>218.4</c:v>
                </c:pt>
                <c:pt idx="80">
                  <c:v>231.4</c:v>
                </c:pt>
                <c:pt idx="81">
                  <c:v>245.2</c:v>
                </c:pt>
                <c:pt idx="82">
                  <c:v>260</c:v>
                </c:pt>
                <c:pt idx="83">
                  <c:v>275.8</c:v>
                </c:pt>
                <c:pt idx="84">
                  <c:v>292.7</c:v>
                </c:pt>
                <c:pt idx="85">
                  <c:v>310.7</c:v>
                </c:pt>
                <c:pt idx="86">
                  <c:v>330</c:v>
                </c:pt>
                <c:pt idx="87">
                  <c:v>350.7</c:v>
                </c:pt>
                <c:pt idx="88">
                  <c:v>372.9</c:v>
                </c:pt>
                <c:pt idx="89">
                  <c:v>396.8</c:v>
                </c:pt>
                <c:pt idx="90">
                  <c:v>422.5</c:v>
                </c:pt>
                <c:pt idx="91">
                  <c:v>450.1</c:v>
                </c:pt>
                <c:pt idx="92">
                  <c:v>479.8</c:v>
                </c:pt>
                <c:pt idx="93">
                  <c:v>511.8</c:v>
                </c:pt>
                <c:pt idx="94">
                  <c:v>546.29999999999995</c:v>
                </c:pt>
                <c:pt idx="95">
                  <c:v>583.6</c:v>
                </c:pt>
                <c:pt idx="96">
                  <c:v>624</c:v>
                </c:pt>
                <c:pt idx="97">
                  <c:v>667.6</c:v>
                </c:pt>
                <c:pt idx="98">
                  <c:v>715</c:v>
                </c:pt>
                <c:pt idx="99">
                  <c:v>766.3</c:v>
                </c:pt>
                <c:pt idx="100">
                  <c:v>822.1</c:v>
                </c:pt>
                <c:pt idx="101">
                  <c:v>870</c:v>
                </c:pt>
                <c:pt idx="102">
                  <c:v>870</c:v>
                </c:pt>
                <c:pt idx="103">
                  <c:v>882.8</c:v>
                </c:pt>
                <c:pt idx="104">
                  <c:v>949</c:v>
                </c:pt>
                <c:pt idx="105">
                  <c:v>1021</c:v>
                </c:pt>
              </c:numCache>
            </c:numRef>
          </c:xVal>
          <c:yVal>
            <c:numRef>
              <c:f>'DT02_not post processed'!$B$2:$B$107</c:f>
              <c:numCache>
                <c:formatCode>General</c:formatCode>
                <c:ptCount val="106"/>
                <c:pt idx="0">
                  <c:v>999999.41</c:v>
                </c:pt>
                <c:pt idx="1">
                  <c:v>988103.21</c:v>
                </c:pt>
                <c:pt idx="2">
                  <c:v>988103.21</c:v>
                </c:pt>
                <c:pt idx="3">
                  <c:v>853332.13</c:v>
                </c:pt>
                <c:pt idx="4">
                  <c:v>746212.62</c:v>
                </c:pt>
                <c:pt idx="5">
                  <c:v>668646.37</c:v>
                </c:pt>
                <c:pt idx="6">
                  <c:v>610267.78</c:v>
                </c:pt>
                <c:pt idx="7">
                  <c:v>564678.04</c:v>
                </c:pt>
                <c:pt idx="8">
                  <c:v>530260.85</c:v>
                </c:pt>
                <c:pt idx="9">
                  <c:v>530260.85</c:v>
                </c:pt>
                <c:pt idx="10">
                  <c:v>528149.93000000005</c:v>
                </c:pt>
                <c:pt idx="11">
                  <c:v>499540.7</c:v>
                </c:pt>
                <c:pt idx="12">
                  <c:v>475749.57</c:v>
                </c:pt>
                <c:pt idx="13">
                  <c:v>455452.47</c:v>
                </c:pt>
                <c:pt idx="14">
                  <c:v>437836.5</c:v>
                </c:pt>
                <c:pt idx="15">
                  <c:v>434664.01</c:v>
                </c:pt>
                <c:pt idx="16">
                  <c:v>434664.01</c:v>
                </c:pt>
                <c:pt idx="17">
                  <c:v>422372.18</c:v>
                </c:pt>
                <c:pt idx="18">
                  <c:v>408678.72</c:v>
                </c:pt>
                <c:pt idx="19">
                  <c:v>396418.41</c:v>
                </c:pt>
                <c:pt idx="20">
                  <c:v>385336.12</c:v>
                </c:pt>
                <c:pt idx="21">
                  <c:v>375237.12</c:v>
                </c:pt>
                <c:pt idx="22">
                  <c:v>365972.77</c:v>
                </c:pt>
                <c:pt idx="23">
                  <c:v>357429.27</c:v>
                </c:pt>
                <c:pt idx="24">
                  <c:v>349515.13</c:v>
                </c:pt>
                <c:pt idx="25">
                  <c:v>342151.08</c:v>
                </c:pt>
                <c:pt idx="26">
                  <c:v>335273.84999999998</c:v>
                </c:pt>
                <c:pt idx="27">
                  <c:v>328205.24</c:v>
                </c:pt>
                <c:pt idx="28">
                  <c:v>320966.09000000003</c:v>
                </c:pt>
                <c:pt idx="29">
                  <c:v>313580.46999999997</c:v>
                </c:pt>
                <c:pt idx="30">
                  <c:v>306067.20000000001</c:v>
                </c:pt>
                <c:pt idx="31">
                  <c:v>298449.15999999997</c:v>
                </c:pt>
                <c:pt idx="32">
                  <c:v>290750.75</c:v>
                </c:pt>
                <c:pt idx="33">
                  <c:v>282995.01</c:v>
                </c:pt>
                <c:pt idx="34">
                  <c:v>275199.03000000003</c:v>
                </c:pt>
                <c:pt idx="35">
                  <c:v>267392.7</c:v>
                </c:pt>
                <c:pt idx="36">
                  <c:v>259596.63</c:v>
                </c:pt>
                <c:pt idx="37">
                  <c:v>251822.82</c:v>
                </c:pt>
                <c:pt idx="38">
                  <c:v>244082.15</c:v>
                </c:pt>
                <c:pt idx="39">
                  <c:v>236386.85</c:v>
                </c:pt>
                <c:pt idx="40">
                  <c:v>228759.53</c:v>
                </c:pt>
                <c:pt idx="41">
                  <c:v>221210.04</c:v>
                </c:pt>
                <c:pt idx="42">
                  <c:v>213747.18</c:v>
                </c:pt>
                <c:pt idx="43">
                  <c:v>206381.58</c:v>
                </c:pt>
                <c:pt idx="44">
                  <c:v>199123.88</c:v>
                </c:pt>
                <c:pt idx="45">
                  <c:v>191983.03</c:v>
                </c:pt>
                <c:pt idx="46">
                  <c:v>184961.02</c:v>
                </c:pt>
                <c:pt idx="47">
                  <c:v>178052.77</c:v>
                </c:pt>
                <c:pt idx="48">
                  <c:v>171263.47</c:v>
                </c:pt>
                <c:pt idx="49">
                  <c:v>164600.09</c:v>
                </c:pt>
                <c:pt idx="50">
                  <c:v>158071.32</c:v>
                </c:pt>
                <c:pt idx="51">
                  <c:v>151685.75</c:v>
                </c:pt>
                <c:pt idx="52">
                  <c:v>145450.51999999999</c:v>
                </c:pt>
                <c:pt idx="53">
                  <c:v>139368.53</c:v>
                </c:pt>
                <c:pt idx="54">
                  <c:v>133438.48000000001</c:v>
                </c:pt>
                <c:pt idx="55">
                  <c:v>127662.88</c:v>
                </c:pt>
                <c:pt idx="56">
                  <c:v>122044.96</c:v>
                </c:pt>
                <c:pt idx="57">
                  <c:v>119998.34</c:v>
                </c:pt>
                <c:pt idx="58">
                  <c:v>119998.34</c:v>
                </c:pt>
                <c:pt idx="59">
                  <c:v>116590.79</c:v>
                </c:pt>
                <c:pt idx="60">
                  <c:v>111300.6</c:v>
                </c:pt>
                <c:pt idx="61">
                  <c:v>106182.22</c:v>
                </c:pt>
                <c:pt idx="62">
                  <c:v>101241.01</c:v>
                </c:pt>
                <c:pt idx="63">
                  <c:v>96969.3</c:v>
                </c:pt>
                <c:pt idx="64">
                  <c:v>96969.3</c:v>
                </c:pt>
                <c:pt idx="65">
                  <c:v>96512.75</c:v>
                </c:pt>
                <c:pt idx="66">
                  <c:v>92148.11</c:v>
                </c:pt>
                <c:pt idx="67">
                  <c:v>87889.919999999998</c:v>
                </c:pt>
                <c:pt idx="68">
                  <c:v>83726.720000000001</c:v>
                </c:pt>
                <c:pt idx="69">
                  <c:v>79654.78</c:v>
                </c:pt>
                <c:pt idx="70">
                  <c:v>75693.240000000005</c:v>
                </c:pt>
                <c:pt idx="71">
                  <c:v>71859.429999999993</c:v>
                </c:pt>
                <c:pt idx="72">
                  <c:v>68157.960000000006</c:v>
                </c:pt>
                <c:pt idx="73">
                  <c:v>64593.52</c:v>
                </c:pt>
                <c:pt idx="74">
                  <c:v>61166.87</c:v>
                </c:pt>
                <c:pt idx="75">
                  <c:v>57883.92</c:v>
                </c:pt>
                <c:pt idx="76">
                  <c:v>54741.58</c:v>
                </c:pt>
                <c:pt idx="77">
                  <c:v>51737.87</c:v>
                </c:pt>
                <c:pt idx="78">
                  <c:v>48872.12</c:v>
                </c:pt>
                <c:pt idx="79">
                  <c:v>46141.13</c:v>
                </c:pt>
                <c:pt idx="80">
                  <c:v>43539.79</c:v>
                </c:pt>
                <c:pt idx="81">
                  <c:v>41061.769999999997</c:v>
                </c:pt>
                <c:pt idx="82">
                  <c:v>38702.78</c:v>
                </c:pt>
                <c:pt idx="83">
                  <c:v>36463.870000000003</c:v>
                </c:pt>
                <c:pt idx="84">
                  <c:v>34341.5</c:v>
                </c:pt>
                <c:pt idx="85">
                  <c:v>32332.1</c:v>
                </c:pt>
                <c:pt idx="86">
                  <c:v>30433.69</c:v>
                </c:pt>
                <c:pt idx="87">
                  <c:v>28643.35</c:v>
                </c:pt>
                <c:pt idx="88">
                  <c:v>26955.34</c:v>
                </c:pt>
                <c:pt idx="89">
                  <c:v>25367.63</c:v>
                </c:pt>
                <c:pt idx="90">
                  <c:v>23877.1</c:v>
                </c:pt>
                <c:pt idx="91">
                  <c:v>22478.34</c:v>
                </c:pt>
                <c:pt idx="92">
                  <c:v>21168.15</c:v>
                </c:pt>
                <c:pt idx="93">
                  <c:v>19942.89</c:v>
                </c:pt>
                <c:pt idx="94">
                  <c:v>18798.07</c:v>
                </c:pt>
                <c:pt idx="95">
                  <c:v>17718.52</c:v>
                </c:pt>
                <c:pt idx="96">
                  <c:v>16677.78</c:v>
                </c:pt>
                <c:pt idx="97">
                  <c:v>15603.84</c:v>
                </c:pt>
                <c:pt idx="98">
                  <c:v>14480.21</c:v>
                </c:pt>
                <c:pt idx="99">
                  <c:v>13312.39</c:v>
                </c:pt>
                <c:pt idx="100">
                  <c:v>12121.8</c:v>
                </c:pt>
                <c:pt idx="101">
                  <c:v>11174.73</c:v>
                </c:pt>
                <c:pt idx="102">
                  <c:v>11174.73</c:v>
                </c:pt>
                <c:pt idx="103">
                  <c:v>10930.84</c:v>
                </c:pt>
                <c:pt idx="104">
                  <c:v>9676.91</c:v>
                </c:pt>
                <c:pt idx="105">
                  <c:v>8412.59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65-47DD-A9B4-CF74DCF65D9E}"/>
            </c:ext>
          </c:extLst>
        </c:ser>
        <c:ser>
          <c:idx val="1"/>
          <c:order val="1"/>
          <c:tx>
            <c:v>Post processed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'DT02_post processed'!$A$2:$A$48</c:f>
              <c:numCache>
                <c:formatCode>General</c:formatCode>
                <c:ptCount val="47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</c:numCache>
            </c:numRef>
          </c:xVal>
          <c:yVal>
            <c:numRef>
              <c:f>'DT02_post processed'!$B$2:$B$48</c:f>
              <c:numCache>
                <c:formatCode>General</c:formatCode>
                <c:ptCount val="47"/>
                <c:pt idx="0">
                  <c:v>233860.06407006399</c:v>
                </c:pt>
                <c:pt idx="1">
                  <c:v>453554.96672028099</c:v>
                </c:pt>
                <c:pt idx="2">
                  <c:v>547326.58283331105</c:v>
                </c:pt>
                <c:pt idx="3">
                  <c:v>580611.47378822404</c:v>
                </c:pt>
                <c:pt idx="4">
                  <c:v>563700.50079903996</c:v>
                </c:pt>
                <c:pt idx="5">
                  <c:v>525714.65986870602</c:v>
                </c:pt>
                <c:pt idx="6">
                  <c:v>480740.58044640103</c:v>
                </c:pt>
                <c:pt idx="7">
                  <c:v>437456.27955968201</c:v>
                </c:pt>
                <c:pt idx="8">
                  <c:v>398734.89411404397</c:v>
                </c:pt>
                <c:pt idx="9">
                  <c:v>370144.535757837</c:v>
                </c:pt>
                <c:pt idx="10">
                  <c:v>332552.00714304799</c:v>
                </c:pt>
                <c:pt idx="11">
                  <c:v>300312.20232869103</c:v>
                </c:pt>
                <c:pt idx="12">
                  <c:v>272154.98633992602</c:v>
                </c:pt>
                <c:pt idx="13">
                  <c:v>247230.493331776</c:v>
                </c:pt>
                <c:pt idx="14">
                  <c:v>224941.60443441899</c:v>
                </c:pt>
                <c:pt idx="15">
                  <c:v>204819.95776377001</c:v>
                </c:pt>
                <c:pt idx="16">
                  <c:v>186491.37621990099</c:v>
                </c:pt>
                <c:pt idx="17">
                  <c:v>169668.96676444501</c:v>
                </c:pt>
                <c:pt idx="18">
                  <c:v>154122.41169725099</c:v>
                </c:pt>
                <c:pt idx="19">
                  <c:v>139701.59357979699</c:v>
                </c:pt>
                <c:pt idx="20">
                  <c:v>126319.877115364</c:v>
                </c:pt>
                <c:pt idx="21">
                  <c:v>113959.016172516</c:v>
                </c:pt>
                <c:pt idx="22">
                  <c:v>102637.588607761</c:v>
                </c:pt>
                <c:pt idx="23">
                  <c:v>92574.034198191803</c:v>
                </c:pt>
                <c:pt idx="24">
                  <c:v>84091.472304763607</c:v>
                </c:pt>
                <c:pt idx="25">
                  <c:v>76495.080020884503</c:v>
                </c:pt>
                <c:pt idx="26">
                  <c:v>69444.994235767896</c:v>
                </c:pt>
                <c:pt idx="27">
                  <c:v>62917.707927927499</c:v>
                </c:pt>
                <c:pt idx="28">
                  <c:v>56905.266801485799</c:v>
                </c:pt>
                <c:pt idx="29">
                  <c:v>51393.545043489503</c:v>
                </c:pt>
                <c:pt idx="30">
                  <c:v>46364.213716775601</c:v>
                </c:pt>
                <c:pt idx="31">
                  <c:v>41796.634731135498</c:v>
                </c:pt>
                <c:pt idx="32">
                  <c:v>37670.424186721299</c:v>
                </c:pt>
                <c:pt idx="33">
                  <c:v>33961.744225719602</c:v>
                </c:pt>
                <c:pt idx="34">
                  <c:v>30641.2305120981</c:v>
                </c:pt>
                <c:pt idx="35">
                  <c:v>27678.999535689702</c:v>
                </c:pt>
                <c:pt idx="36">
                  <c:v>25045.508480832599</c:v>
                </c:pt>
                <c:pt idx="37">
                  <c:v>22709.485190353102</c:v>
                </c:pt>
                <c:pt idx="38">
                  <c:v>20639.7578373613</c:v>
                </c:pt>
                <c:pt idx="39">
                  <c:v>18802.080199814201</c:v>
                </c:pt>
                <c:pt idx="40">
                  <c:v>17134.269060241499</c:v>
                </c:pt>
                <c:pt idx="41">
                  <c:v>15535.3759081517</c:v>
                </c:pt>
                <c:pt idx="42">
                  <c:v>13918.6767629653</c:v>
                </c:pt>
                <c:pt idx="43">
                  <c:v>12305.503042500401</c:v>
                </c:pt>
                <c:pt idx="44">
                  <c:v>10823.4702554429</c:v>
                </c:pt>
                <c:pt idx="45">
                  <c:v>9516.3723512408906</c:v>
                </c:pt>
                <c:pt idx="46">
                  <c:v>8246.0362129129498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665-47DD-A9B4-CF74DCF65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347072"/>
        <c:axId val="662349696"/>
      </c:scatterChart>
      <c:valAx>
        <c:axId val="66234707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349696"/>
        <c:crosses val="autoZero"/>
        <c:crossBetween val="midCat"/>
      </c:valAx>
      <c:valAx>
        <c:axId val="662349696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347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not post processed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'DT04_not post processed'!$A$2:$A$106</c:f>
              <c:numCache>
                <c:formatCode>General</c:formatCode>
                <c:ptCount val="105"/>
                <c:pt idx="0">
                  <c:v>0</c:v>
                </c:pt>
                <c:pt idx="1">
                  <c:v>0.16220000000000001</c:v>
                </c:pt>
                <c:pt idx="2">
                  <c:v>0.16220000000000001</c:v>
                </c:pt>
                <c:pt idx="3">
                  <c:v>2.2269999999999999</c:v>
                </c:pt>
                <c:pt idx="4">
                  <c:v>3.9590000000000001</c:v>
                </c:pt>
                <c:pt idx="5">
                  <c:v>5.4009999999999998</c:v>
                </c:pt>
                <c:pt idx="6">
                  <c:v>6.6529999999999996</c:v>
                </c:pt>
                <c:pt idx="7">
                  <c:v>7.774</c:v>
                </c:pt>
                <c:pt idx="8">
                  <c:v>8.577</c:v>
                </c:pt>
                <c:pt idx="9">
                  <c:v>8.577</c:v>
                </c:pt>
                <c:pt idx="10">
                  <c:v>8.798</c:v>
                </c:pt>
                <c:pt idx="11">
                  <c:v>9.7469999999999999</c:v>
                </c:pt>
                <c:pt idx="12">
                  <c:v>10.64</c:v>
                </c:pt>
                <c:pt idx="13">
                  <c:v>11.48</c:v>
                </c:pt>
                <c:pt idx="14">
                  <c:v>12.27</c:v>
                </c:pt>
                <c:pt idx="15">
                  <c:v>12.94</c:v>
                </c:pt>
                <c:pt idx="16">
                  <c:v>12.94</c:v>
                </c:pt>
                <c:pt idx="17">
                  <c:v>13.04</c:v>
                </c:pt>
                <c:pt idx="18">
                  <c:v>13.77</c:v>
                </c:pt>
                <c:pt idx="19">
                  <c:v>14.47</c:v>
                </c:pt>
                <c:pt idx="20">
                  <c:v>15.15</c:v>
                </c:pt>
                <c:pt idx="21">
                  <c:v>15.82</c:v>
                </c:pt>
                <c:pt idx="22">
                  <c:v>16.46</c:v>
                </c:pt>
                <c:pt idx="23">
                  <c:v>17.079999999999998</c:v>
                </c:pt>
                <c:pt idx="24">
                  <c:v>17.690000000000001</c:v>
                </c:pt>
                <c:pt idx="25">
                  <c:v>18.29</c:v>
                </c:pt>
                <c:pt idx="26">
                  <c:v>18.87</c:v>
                </c:pt>
                <c:pt idx="27">
                  <c:v>19.5</c:v>
                </c:pt>
                <c:pt idx="28">
                  <c:v>20.170000000000002</c:v>
                </c:pt>
                <c:pt idx="29">
                  <c:v>20.89</c:v>
                </c:pt>
                <c:pt idx="30">
                  <c:v>21.66</c:v>
                </c:pt>
                <c:pt idx="31">
                  <c:v>22.49</c:v>
                </c:pt>
                <c:pt idx="32">
                  <c:v>23.38</c:v>
                </c:pt>
                <c:pt idx="33">
                  <c:v>24.33</c:v>
                </c:pt>
                <c:pt idx="34">
                  <c:v>25.34</c:v>
                </c:pt>
                <c:pt idx="35">
                  <c:v>26.43</c:v>
                </c:pt>
                <c:pt idx="36">
                  <c:v>27.59</c:v>
                </c:pt>
                <c:pt idx="37">
                  <c:v>28.82</c:v>
                </c:pt>
                <c:pt idx="38">
                  <c:v>30.14</c:v>
                </c:pt>
                <c:pt idx="39">
                  <c:v>31.54</c:v>
                </c:pt>
                <c:pt idx="40">
                  <c:v>33.04</c:v>
                </c:pt>
                <c:pt idx="41">
                  <c:v>34.619999999999997</c:v>
                </c:pt>
                <c:pt idx="42">
                  <c:v>36.31</c:v>
                </c:pt>
                <c:pt idx="43">
                  <c:v>38.1</c:v>
                </c:pt>
                <c:pt idx="44">
                  <c:v>40</c:v>
                </c:pt>
                <c:pt idx="45">
                  <c:v>42.03</c:v>
                </c:pt>
                <c:pt idx="46">
                  <c:v>44.18</c:v>
                </c:pt>
                <c:pt idx="47">
                  <c:v>46.46</c:v>
                </c:pt>
                <c:pt idx="48">
                  <c:v>48.88</c:v>
                </c:pt>
                <c:pt idx="49">
                  <c:v>51.44</c:v>
                </c:pt>
                <c:pt idx="50">
                  <c:v>54.16</c:v>
                </c:pt>
                <c:pt idx="51">
                  <c:v>57.04</c:v>
                </c:pt>
                <c:pt idx="52">
                  <c:v>60.09</c:v>
                </c:pt>
                <c:pt idx="53">
                  <c:v>63.32</c:v>
                </c:pt>
                <c:pt idx="54">
                  <c:v>65.12</c:v>
                </c:pt>
                <c:pt idx="55">
                  <c:v>65.12</c:v>
                </c:pt>
                <c:pt idx="56">
                  <c:v>66.739999999999995</c:v>
                </c:pt>
                <c:pt idx="57">
                  <c:v>70.36</c:v>
                </c:pt>
                <c:pt idx="58">
                  <c:v>74.2</c:v>
                </c:pt>
                <c:pt idx="59">
                  <c:v>78.27</c:v>
                </c:pt>
                <c:pt idx="60">
                  <c:v>82.58</c:v>
                </c:pt>
                <c:pt idx="61">
                  <c:v>87.15</c:v>
                </c:pt>
                <c:pt idx="62">
                  <c:v>91.98</c:v>
                </c:pt>
                <c:pt idx="63">
                  <c:v>97.11</c:v>
                </c:pt>
                <c:pt idx="64">
                  <c:v>97.39</c:v>
                </c:pt>
                <c:pt idx="65">
                  <c:v>97.39</c:v>
                </c:pt>
                <c:pt idx="66">
                  <c:v>102.5</c:v>
                </c:pt>
                <c:pt idx="67">
                  <c:v>108.2</c:v>
                </c:pt>
                <c:pt idx="68">
                  <c:v>114.3</c:v>
                </c:pt>
                <c:pt idx="69">
                  <c:v>120.6</c:v>
                </c:pt>
                <c:pt idx="70">
                  <c:v>127.5</c:v>
                </c:pt>
                <c:pt idx="71">
                  <c:v>134.80000000000001</c:v>
                </c:pt>
                <c:pt idx="72">
                  <c:v>142.5</c:v>
                </c:pt>
                <c:pt idx="73">
                  <c:v>150.80000000000001</c:v>
                </c:pt>
                <c:pt idx="74">
                  <c:v>159.5</c:v>
                </c:pt>
                <c:pt idx="75">
                  <c:v>168.8</c:v>
                </c:pt>
                <c:pt idx="76">
                  <c:v>178.7</c:v>
                </c:pt>
                <c:pt idx="77">
                  <c:v>189.1</c:v>
                </c:pt>
                <c:pt idx="78">
                  <c:v>200.3</c:v>
                </c:pt>
                <c:pt idx="79">
                  <c:v>212.1</c:v>
                </c:pt>
                <c:pt idx="80">
                  <c:v>224.7</c:v>
                </c:pt>
                <c:pt idx="81">
                  <c:v>238.1</c:v>
                </c:pt>
                <c:pt idx="82">
                  <c:v>252.3</c:v>
                </c:pt>
                <c:pt idx="83">
                  <c:v>267.60000000000002</c:v>
                </c:pt>
                <c:pt idx="84">
                  <c:v>283.89999999999998</c:v>
                </c:pt>
                <c:pt idx="85">
                  <c:v>301.3</c:v>
                </c:pt>
                <c:pt idx="86">
                  <c:v>320</c:v>
                </c:pt>
                <c:pt idx="87">
                  <c:v>340</c:v>
                </c:pt>
                <c:pt idx="88">
                  <c:v>361.5</c:v>
                </c:pt>
                <c:pt idx="89">
                  <c:v>384.6</c:v>
                </c:pt>
                <c:pt idx="90">
                  <c:v>409.4</c:v>
                </c:pt>
                <c:pt idx="91">
                  <c:v>436.2</c:v>
                </c:pt>
                <c:pt idx="92">
                  <c:v>465.1</c:v>
                </c:pt>
                <c:pt idx="93">
                  <c:v>496.2</c:v>
                </c:pt>
                <c:pt idx="94">
                  <c:v>529.79999999999995</c:v>
                </c:pt>
                <c:pt idx="95">
                  <c:v>566.20000000000005</c:v>
                </c:pt>
                <c:pt idx="96">
                  <c:v>605.5</c:v>
                </c:pt>
                <c:pt idx="97">
                  <c:v>648.1</c:v>
                </c:pt>
                <c:pt idx="98">
                  <c:v>694.4</c:v>
                </c:pt>
                <c:pt idx="99">
                  <c:v>744.6</c:v>
                </c:pt>
                <c:pt idx="100">
                  <c:v>799.1</c:v>
                </c:pt>
                <c:pt idx="101">
                  <c:v>858.3</c:v>
                </c:pt>
                <c:pt idx="102">
                  <c:v>922.8</c:v>
                </c:pt>
                <c:pt idx="103">
                  <c:v>993.2</c:v>
                </c:pt>
                <c:pt idx="104">
                  <c:v>1070</c:v>
                </c:pt>
              </c:numCache>
            </c:numRef>
          </c:xVal>
          <c:yVal>
            <c:numRef>
              <c:f>'DT04_not post processed'!$B$2:$B$106</c:f>
              <c:numCache>
                <c:formatCode>General</c:formatCode>
                <c:ptCount val="105"/>
                <c:pt idx="0">
                  <c:v>999999.41</c:v>
                </c:pt>
                <c:pt idx="1">
                  <c:v>988089.81</c:v>
                </c:pt>
                <c:pt idx="2">
                  <c:v>988089.81</c:v>
                </c:pt>
                <c:pt idx="3">
                  <c:v>832835.38</c:v>
                </c:pt>
                <c:pt idx="4">
                  <c:v>718697.92</c:v>
                </c:pt>
                <c:pt idx="5">
                  <c:v>639454.17000000004</c:v>
                </c:pt>
                <c:pt idx="6">
                  <c:v>581288.43000000005</c:v>
                </c:pt>
                <c:pt idx="7">
                  <c:v>536690.39</c:v>
                </c:pt>
                <c:pt idx="8">
                  <c:v>508639.06</c:v>
                </c:pt>
                <c:pt idx="9">
                  <c:v>508639.06</c:v>
                </c:pt>
                <c:pt idx="10">
                  <c:v>501592.7</c:v>
                </c:pt>
                <c:pt idx="11">
                  <c:v>473851.42</c:v>
                </c:pt>
                <c:pt idx="12">
                  <c:v>450812.61</c:v>
                </c:pt>
                <c:pt idx="13">
                  <c:v>431220.43</c:v>
                </c:pt>
                <c:pt idx="14">
                  <c:v>414268.79</c:v>
                </c:pt>
                <c:pt idx="15">
                  <c:v>401289.94</c:v>
                </c:pt>
                <c:pt idx="16">
                  <c:v>401289.94</c:v>
                </c:pt>
                <c:pt idx="17">
                  <c:v>399402.22</c:v>
                </c:pt>
                <c:pt idx="18">
                  <c:v>386331.59</c:v>
                </c:pt>
                <c:pt idx="19">
                  <c:v>374590.13</c:v>
                </c:pt>
                <c:pt idx="20">
                  <c:v>363976.67</c:v>
                </c:pt>
                <c:pt idx="21">
                  <c:v>354324.6</c:v>
                </c:pt>
                <c:pt idx="22">
                  <c:v>345487.86</c:v>
                </c:pt>
                <c:pt idx="23">
                  <c:v>337351.11</c:v>
                </c:pt>
                <c:pt idx="24">
                  <c:v>329822.26</c:v>
                </c:pt>
                <c:pt idx="25">
                  <c:v>322829.25</c:v>
                </c:pt>
                <c:pt idx="26">
                  <c:v>316307.13</c:v>
                </c:pt>
                <c:pt idx="27">
                  <c:v>309613.96999999997</c:v>
                </c:pt>
                <c:pt idx="28">
                  <c:v>302765.3</c:v>
                </c:pt>
                <c:pt idx="29">
                  <c:v>295777.26</c:v>
                </c:pt>
                <c:pt idx="30">
                  <c:v>288666.8</c:v>
                </c:pt>
                <c:pt idx="31">
                  <c:v>281453.8</c:v>
                </c:pt>
                <c:pt idx="32">
                  <c:v>274161.46999999997</c:v>
                </c:pt>
                <c:pt idx="33">
                  <c:v>266809.53000000003</c:v>
                </c:pt>
                <c:pt idx="34">
                  <c:v>259404.51</c:v>
                </c:pt>
                <c:pt idx="35">
                  <c:v>251985.93</c:v>
                </c:pt>
                <c:pt idx="36">
                  <c:v>244580.29</c:v>
                </c:pt>
                <c:pt idx="37">
                  <c:v>237190.8</c:v>
                </c:pt>
                <c:pt idx="38">
                  <c:v>229846.75</c:v>
                </c:pt>
                <c:pt idx="39">
                  <c:v>222561.71</c:v>
                </c:pt>
                <c:pt idx="40">
                  <c:v>215353.85</c:v>
                </c:pt>
                <c:pt idx="41">
                  <c:v>208235.88</c:v>
                </c:pt>
                <c:pt idx="42">
                  <c:v>201214.13</c:v>
                </c:pt>
                <c:pt idx="43">
                  <c:v>194286.57</c:v>
                </c:pt>
                <c:pt idx="44">
                  <c:v>187455</c:v>
                </c:pt>
                <c:pt idx="45">
                  <c:v>180727.67</c:v>
                </c:pt>
                <c:pt idx="46">
                  <c:v>174113.06</c:v>
                </c:pt>
                <c:pt idx="47">
                  <c:v>167621.96</c:v>
                </c:pt>
                <c:pt idx="48">
                  <c:v>161259.17000000001</c:v>
                </c:pt>
                <c:pt idx="49">
                  <c:v>155022.07999999999</c:v>
                </c:pt>
                <c:pt idx="50">
                  <c:v>148910.93</c:v>
                </c:pt>
                <c:pt idx="51">
                  <c:v>142929.81</c:v>
                </c:pt>
                <c:pt idx="52">
                  <c:v>137082.45000000001</c:v>
                </c:pt>
                <c:pt idx="53">
                  <c:v>131372.06</c:v>
                </c:pt>
                <c:pt idx="54">
                  <c:v>128399.94</c:v>
                </c:pt>
                <c:pt idx="55">
                  <c:v>128399.94</c:v>
                </c:pt>
                <c:pt idx="56">
                  <c:v>125807.65</c:v>
                </c:pt>
                <c:pt idx="57">
                  <c:v>120386.48</c:v>
                </c:pt>
                <c:pt idx="58">
                  <c:v>115097.33</c:v>
                </c:pt>
                <c:pt idx="59">
                  <c:v>109960.89</c:v>
                </c:pt>
                <c:pt idx="60">
                  <c:v>104983.47</c:v>
                </c:pt>
                <c:pt idx="61">
                  <c:v>100169.92</c:v>
                </c:pt>
                <c:pt idx="62">
                  <c:v>95523.08</c:v>
                </c:pt>
                <c:pt idx="63">
                  <c:v>91043.6</c:v>
                </c:pt>
                <c:pt idx="64">
                  <c:v>90809.13</c:v>
                </c:pt>
                <c:pt idx="65">
                  <c:v>90812.05</c:v>
                </c:pt>
                <c:pt idx="66">
                  <c:v>86894.85</c:v>
                </c:pt>
                <c:pt idx="67">
                  <c:v>82868.53</c:v>
                </c:pt>
                <c:pt idx="68">
                  <c:v>78929.600000000006</c:v>
                </c:pt>
                <c:pt idx="69">
                  <c:v>75105.070000000007</c:v>
                </c:pt>
                <c:pt idx="70">
                  <c:v>71372.399999999994</c:v>
                </c:pt>
                <c:pt idx="71">
                  <c:v>67746.17</c:v>
                </c:pt>
                <c:pt idx="72">
                  <c:v>64243.06</c:v>
                </c:pt>
                <c:pt idx="73">
                  <c:v>60865.64</c:v>
                </c:pt>
                <c:pt idx="74">
                  <c:v>57615.06</c:v>
                </c:pt>
                <c:pt idx="75">
                  <c:v>54492.49</c:v>
                </c:pt>
                <c:pt idx="76">
                  <c:v>51501.59</c:v>
                </c:pt>
                <c:pt idx="77">
                  <c:v>48638.67</c:v>
                </c:pt>
                <c:pt idx="78">
                  <c:v>45901.43</c:v>
                </c:pt>
                <c:pt idx="79">
                  <c:v>43288.84</c:v>
                </c:pt>
                <c:pt idx="80">
                  <c:v>40797.03</c:v>
                </c:pt>
                <c:pt idx="81">
                  <c:v>38422.36</c:v>
                </c:pt>
                <c:pt idx="82">
                  <c:v>36162.03</c:v>
                </c:pt>
                <c:pt idx="83">
                  <c:v>34012.57</c:v>
                </c:pt>
                <c:pt idx="84">
                  <c:v>31970.400000000001</c:v>
                </c:pt>
                <c:pt idx="85">
                  <c:v>30033.19</c:v>
                </c:pt>
                <c:pt idx="86">
                  <c:v>28199.03</c:v>
                </c:pt>
                <c:pt idx="87">
                  <c:v>26465.57</c:v>
                </c:pt>
                <c:pt idx="88">
                  <c:v>24830.639999999999</c:v>
                </c:pt>
                <c:pt idx="89">
                  <c:v>23290.49</c:v>
                </c:pt>
                <c:pt idx="90">
                  <c:v>21841.47</c:v>
                </c:pt>
                <c:pt idx="91">
                  <c:v>20478.91</c:v>
                </c:pt>
                <c:pt idx="92">
                  <c:v>19199.7</c:v>
                </c:pt>
                <c:pt idx="93">
                  <c:v>18000.38</c:v>
                </c:pt>
                <c:pt idx="94">
                  <c:v>16877.009999999998</c:v>
                </c:pt>
                <c:pt idx="95">
                  <c:v>15826.05</c:v>
                </c:pt>
                <c:pt idx="96">
                  <c:v>14843.75</c:v>
                </c:pt>
                <c:pt idx="97">
                  <c:v>13925.92</c:v>
                </c:pt>
                <c:pt idx="98">
                  <c:v>13068.84</c:v>
                </c:pt>
                <c:pt idx="99">
                  <c:v>12269.32</c:v>
                </c:pt>
                <c:pt idx="100">
                  <c:v>11524.85</c:v>
                </c:pt>
                <c:pt idx="101">
                  <c:v>10823.85</c:v>
                </c:pt>
                <c:pt idx="102">
                  <c:v>10127.64</c:v>
                </c:pt>
                <c:pt idx="103">
                  <c:v>9396.81</c:v>
                </c:pt>
                <c:pt idx="104">
                  <c:v>8638.02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582-4461-BB93-1B41983FF2AE}"/>
            </c:ext>
          </c:extLst>
        </c:ser>
        <c:ser>
          <c:idx val="1"/>
          <c:order val="1"/>
          <c:tx>
            <c:v>Post processed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'DT04_post processed'!$A$2:$A$48</c:f>
              <c:numCache>
                <c:formatCode>General</c:formatCode>
                <c:ptCount val="47"/>
                <c:pt idx="0">
                  <c:v>2.31763806416048E-2</c:v>
                </c:pt>
                <c:pt idx="1">
                  <c:v>1.1824939607034799</c:v>
                </c:pt>
                <c:pt idx="2">
                  <c:v>2.4637380350017</c:v>
                </c:pt>
                <c:pt idx="3">
                  <c:v>3.87973172487284</c:v>
                </c:pt>
                <c:pt idx="4">
                  <c:v>5.4446467710970596</c:v>
                </c:pt>
                <c:pt idx="5">
                  <c:v>7.1741453694430701</c:v>
                </c:pt>
                <c:pt idx="6">
                  <c:v>9.0855369231876804</c:v>
                </c:pt>
                <c:pt idx="7">
                  <c:v>11.1979512814416</c:v>
                </c:pt>
                <c:pt idx="8">
                  <c:v>13.5325301971094</c:v>
                </c:pt>
                <c:pt idx="9">
                  <c:v>16.112638920657901</c:v>
                </c:pt>
                <c:pt idx="10">
                  <c:v>18.964100047397</c:v>
                </c:pt>
                <c:pt idx="11">
                  <c:v>22.115451958692301</c:v>
                </c:pt>
                <c:pt idx="12">
                  <c:v>25.598234443677999</c:v>
                </c:pt>
                <c:pt idx="13">
                  <c:v>29.447304360067399</c:v>
                </c:pt>
                <c:pt idx="14">
                  <c:v>33.701184493300801</c:v>
                </c:pt>
                <c:pt idx="15">
                  <c:v>38.402449105530202</c:v>
                </c:pt>
                <c:pt idx="16">
                  <c:v>43.598150033144201</c:v>
                </c:pt>
                <c:pt idx="17">
                  <c:v>49.340287597362</c:v>
                </c:pt>
                <c:pt idx="18">
                  <c:v>55.686331040925197</c:v>
                </c:pt>
                <c:pt idx="19">
                  <c:v>62.699793699595801</c:v>
                </c:pt>
                <c:pt idx="20">
                  <c:v>70.450868664968098</c:v>
                </c:pt>
                <c:pt idx="21">
                  <c:v>79.017131300521797</c:v>
                </c:pt>
                <c:pt idx="22">
                  <c:v>88.484315641933904</c:v>
                </c:pt>
                <c:pt idx="23">
                  <c:v>98.947172452123596</c:v>
                </c:pt>
                <c:pt idx="24">
                  <c:v>110.510417518735</c:v>
                </c:pt>
                <c:pt idx="25">
                  <c:v>123.28977968493599</c:v>
                </c:pt>
                <c:pt idx="26">
                  <c:v>137.413159102577</c:v>
                </c:pt>
                <c:pt idx="27">
                  <c:v>153.02190729990201</c:v>
                </c:pt>
                <c:pt idx="28">
                  <c:v>170.272241875151</c:v>
                </c:pt>
                <c:pt idx="29">
                  <c:v>189.336809974792</c:v>
                </c:pt>
                <c:pt idx="30">
                  <c:v>210.406416204187</c:v>
                </c:pt>
                <c:pt idx="31">
                  <c:v>233.69193226421999</c:v>
                </c:pt>
                <c:pt idx="32">
                  <c:v>259.42640742615299</c:v>
                </c:pt>
                <c:pt idx="33">
                  <c:v>287.86740096706097</c:v>
                </c:pt>
                <c:pt idx="34">
                  <c:v>319.29955990964902</c:v>
                </c:pt>
                <c:pt idx="35">
                  <c:v>354.03746786532901</c:v>
                </c:pt>
                <c:pt idx="36">
                  <c:v>392.428793492735</c:v>
                </c:pt>
                <c:pt idx="37">
                  <c:v>434.85777008251699</c:v>
                </c:pt>
                <c:pt idx="38">
                  <c:v>481.74904109325701</c:v>
                </c:pt>
                <c:pt idx="39">
                  <c:v>533.57191012592898</c:v>
                </c:pt>
                <c:pt idx="40">
                  <c:v>590.845037872082</c:v>
                </c:pt>
                <c:pt idx="41">
                  <c:v>654.14163304436204</c:v>
                </c:pt>
                <c:pt idx="42">
                  <c:v>724.095189241973</c:v>
                </c:pt>
                <c:pt idx="43">
                  <c:v>801.40582516754398</c:v>
                </c:pt>
                <c:pt idx="44">
                  <c:v>886.84729165041801</c:v>
                </c:pt>
                <c:pt idx="45">
                  <c:v>981.27471560502602</c:v>
                </c:pt>
                <c:pt idx="46">
                  <c:v>1085.6331584284601</c:v>
                </c:pt>
              </c:numCache>
            </c:numRef>
          </c:xVal>
          <c:yVal>
            <c:numRef>
              <c:f>'DT04_post processed'!$B$2:$B$48</c:f>
              <c:numCache>
                <c:formatCode>General</c:formatCode>
                <c:ptCount val="47"/>
                <c:pt idx="0">
                  <c:v>194072.39573407499</c:v>
                </c:pt>
                <c:pt idx="1">
                  <c:v>440596.81481664098</c:v>
                </c:pt>
                <c:pt idx="2">
                  <c:v>552672.13651759003</c:v>
                </c:pt>
                <c:pt idx="3">
                  <c:v>586796.99346118094</c:v>
                </c:pt>
                <c:pt idx="4">
                  <c:v>568207.16369898606</c:v>
                </c:pt>
                <c:pt idx="5">
                  <c:v>525151.33578067296</c:v>
                </c:pt>
                <c:pt idx="6">
                  <c:v>473667.84696125798</c:v>
                </c:pt>
                <c:pt idx="7">
                  <c:v>426696.79983536899</c:v>
                </c:pt>
                <c:pt idx="8">
                  <c:v>384896.71103247098</c:v>
                </c:pt>
                <c:pt idx="9">
                  <c:v>347552.46904198697</c:v>
                </c:pt>
                <c:pt idx="10">
                  <c:v>314130.91925484902</c:v>
                </c:pt>
                <c:pt idx="11">
                  <c:v>284163.33159786102</c:v>
                </c:pt>
                <c:pt idx="12">
                  <c:v>257295.58655480799</c:v>
                </c:pt>
                <c:pt idx="13">
                  <c:v>233193.633719993</c:v>
                </c:pt>
                <c:pt idx="14">
                  <c:v>211507.51869409499</c:v>
                </c:pt>
                <c:pt idx="15">
                  <c:v>191903.88782743001</c:v>
                </c:pt>
                <c:pt idx="16">
                  <c:v>174090.65070612199</c:v>
                </c:pt>
                <c:pt idx="17">
                  <c:v>157830.11483834201</c:v>
                </c:pt>
                <c:pt idx="18">
                  <c:v>142943.17982751699</c:v>
                </c:pt>
                <c:pt idx="19">
                  <c:v>129305.216800642</c:v>
                </c:pt>
                <c:pt idx="20">
                  <c:v>116835.71180795701</c:v>
                </c:pt>
                <c:pt idx="21">
                  <c:v>105483.95128815201</c:v>
                </c:pt>
                <c:pt idx="22">
                  <c:v>95211.783177438207</c:v>
                </c:pt>
                <c:pt idx="23">
                  <c:v>85973.494385039899</c:v>
                </c:pt>
                <c:pt idx="24">
                  <c:v>77694.884668736995</c:v>
                </c:pt>
                <c:pt idx="25">
                  <c:v>70263.048316699205</c:v>
                </c:pt>
                <c:pt idx="26">
                  <c:v>63543.462127822298</c:v>
                </c:pt>
                <c:pt idx="27">
                  <c:v>57419.562181939204</c:v>
                </c:pt>
                <c:pt idx="28">
                  <c:v>51818.867183873197</c:v>
                </c:pt>
                <c:pt idx="29">
                  <c:v>46703.3626740912</c:v>
                </c:pt>
                <c:pt idx="30">
                  <c:v>42047.046747853499</c:v>
                </c:pt>
                <c:pt idx="31">
                  <c:v>37825.053903858097</c:v>
                </c:pt>
                <c:pt idx="32">
                  <c:v>34011.783877227797</c:v>
                </c:pt>
                <c:pt idx="33">
                  <c:v>30580.784971583598</c:v>
                </c:pt>
                <c:pt idx="34">
                  <c:v>27504.682897005299</c:v>
                </c:pt>
                <c:pt idx="35">
                  <c:v>24755.204195082501</c:v>
                </c:pt>
                <c:pt idx="36">
                  <c:v>22303.392715839698</c:v>
                </c:pt>
                <c:pt idx="37">
                  <c:v>20119.984041181498</c:v>
                </c:pt>
                <c:pt idx="38">
                  <c:v>18175.7869276196</c:v>
                </c:pt>
                <c:pt idx="39">
                  <c:v>16441.908857504801</c:v>
                </c:pt>
                <c:pt idx="40">
                  <c:v>14889.7497955337</c:v>
                </c:pt>
                <c:pt idx="41">
                  <c:v>13490.6344404107</c:v>
                </c:pt>
                <c:pt idx="42">
                  <c:v>12215.8622339831</c:v>
                </c:pt>
                <c:pt idx="43">
                  <c:v>11036.092710069701</c:v>
                </c:pt>
                <c:pt idx="44">
                  <c:v>9924.1683575282404</c:v>
                </c:pt>
                <c:pt idx="45">
                  <c:v>8856.0362251349707</c:v>
                </c:pt>
                <c:pt idx="46">
                  <c:v>7818.1981388586701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582-4461-BB93-1B41983FF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347072"/>
        <c:axId val="662349696"/>
      </c:scatterChart>
      <c:valAx>
        <c:axId val="66234707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349696"/>
        <c:crosses val="autoZero"/>
        <c:crossBetween val="midCat"/>
      </c:valAx>
      <c:valAx>
        <c:axId val="662349696"/>
        <c:scaling>
          <c:logBase val="10"/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347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FL09_post_processed!$A$2:$A$56</c:f>
              <c:numCache>
                <c:formatCode>General</c:formatCode>
                <c:ptCount val="55"/>
                <c:pt idx="0">
                  <c:v>4.4739473917271999</c:v>
                </c:pt>
                <c:pt idx="1">
                  <c:v>5.0496474644129501</c:v>
                </c:pt>
                <c:pt idx="2">
                  <c:v>5.6858944422792703</c:v>
                </c:pt>
                <c:pt idx="3">
                  <c:v>6.3890560989306504</c:v>
                </c:pt>
                <c:pt idx="4">
                  <c:v>7.1661699125676499</c:v>
                </c:pt>
                <c:pt idx="5">
                  <c:v>8.0250134994341202</c:v>
                </c:pt>
                <c:pt idx="6">
                  <c:v>8.97418245481472</c:v>
                </c:pt>
                <c:pt idx="7">
                  <c:v>10.023176380641599</c:v>
                </c:pt>
                <c:pt idx="8">
                  <c:v>11.1824939607035</c:v>
                </c:pt>
                <c:pt idx="9">
                  <c:v>12.4637380350017</c:v>
                </c:pt>
                <c:pt idx="10">
                  <c:v>13.8797317248728</c:v>
                </c:pt>
                <c:pt idx="11">
                  <c:v>15.4446467710971</c:v>
                </c:pt>
                <c:pt idx="12">
                  <c:v>17.174145369443099</c:v>
                </c:pt>
                <c:pt idx="13">
                  <c:v>19.0855369231877</c:v>
                </c:pt>
                <c:pt idx="14">
                  <c:v>21.1979512814416</c:v>
                </c:pt>
                <c:pt idx="15">
                  <c:v>23.532530197109399</c:v>
                </c:pt>
                <c:pt idx="16">
                  <c:v>26.112638920657901</c:v>
                </c:pt>
                <c:pt idx="17">
                  <c:v>28.964100047397</c:v>
                </c:pt>
                <c:pt idx="18">
                  <c:v>32.115451958692297</c:v>
                </c:pt>
                <c:pt idx="19">
                  <c:v>35.598234443678002</c:v>
                </c:pt>
                <c:pt idx="20">
                  <c:v>39.447304360067399</c:v>
                </c:pt>
                <c:pt idx="21">
                  <c:v>43.7011844933009</c:v>
                </c:pt>
                <c:pt idx="22">
                  <c:v>48.402449105530202</c:v>
                </c:pt>
                <c:pt idx="23">
                  <c:v>53.598150033144201</c:v>
                </c:pt>
                <c:pt idx="24">
                  <c:v>59.340287597362</c:v>
                </c:pt>
                <c:pt idx="25">
                  <c:v>65.686331040925197</c:v>
                </c:pt>
                <c:pt idx="26">
                  <c:v>72.699793699595801</c:v>
                </c:pt>
                <c:pt idx="27">
                  <c:v>80.450868664968098</c:v>
                </c:pt>
                <c:pt idx="28">
                  <c:v>89.017131300521797</c:v>
                </c:pt>
                <c:pt idx="29">
                  <c:v>98.484315641933904</c:v>
                </c:pt>
                <c:pt idx="30">
                  <c:v>108.94717245212399</c:v>
                </c:pt>
                <c:pt idx="31">
                  <c:v>120.510417518735</c:v>
                </c:pt>
                <c:pt idx="32">
                  <c:v>133.28977968493601</c:v>
                </c:pt>
                <c:pt idx="33">
                  <c:v>147.413159102577</c:v>
                </c:pt>
                <c:pt idx="34">
                  <c:v>163.02190729990201</c:v>
                </c:pt>
                <c:pt idx="35">
                  <c:v>180.272241875151</c:v>
                </c:pt>
                <c:pt idx="36">
                  <c:v>199.336809974792</c:v>
                </c:pt>
                <c:pt idx="37">
                  <c:v>220.406416204187</c:v>
                </c:pt>
                <c:pt idx="38">
                  <c:v>243.69193226422101</c:v>
                </c:pt>
                <c:pt idx="39">
                  <c:v>269.42640742615299</c:v>
                </c:pt>
                <c:pt idx="40">
                  <c:v>297.86740096706001</c:v>
                </c:pt>
                <c:pt idx="41">
                  <c:v>329.29955990964902</c:v>
                </c:pt>
                <c:pt idx="42">
                  <c:v>364.03746786532901</c:v>
                </c:pt>
                <c:pt idx="43">
                  <c:v>402.42879349273602</c:v>
                </c:pt>
                <c:pt idx="44">
                  <c:v>444.85777008251699</c:v>
                </c:pt>
                <c:pt idx="45">
                  <c:v>491.74904109325701</c:v>
                </c:pt>
                <c:pt idx="46">
                  <c:v>543.57191012592898</c:v>
                </c:pt>
                <c:pt idx="47">
                  <c:v>600.845037872082</c:v>
                </c:pt>
                <c:pt idx="48">
                  <c:v>664.14163304436204</c:v>
                </c:pt>
                <c:pt idx="49">
                  <c:v>734.095189241973</c:v>
                </c:pt>
                <c:pt idx="50">
                  <c:v>811.40582516754398</c:v>
                </c:pt>
                <c:pt idx="51">
                  <c:v>896.84729165041801</c:v>
                </c:pt>
                <c:pt idx="52">
                  <c:v>991.27471560502602</c:v>
                </c:pt>
                <c:pt idx="53">
                  <c:v>1095.6331584284601</c:v>
                </c:pt>
                <c:pt idx="54">
                  <c:v>1210.96707449258</c:v>
                </c:pt>
              </c:numCache>
            </c:numRef>
          </c:xVal>
          <c:yVal>
            <c:numRef>
              <c:f>FL09_post_processed!$B$2:$B$56</c:f>
              <c:numCache>
                <c:formatCode>General</c:formatCode>
                <c:ptCount val="55"/>
                <c:pt idx="0">
                  <c:v>12.6115043439899</c:v>
                </c:pt>
                <c:pt idx="1">
                  <c:v>50.212442786345598</c:v>
                </c:pt>
                <c:pt idx="2">
                  <c:v>155.12512627925099</c:v>
                </c:pt>
                <c:pt idx="3">
                  <c:v>384.355682222143</c:v>
                </c:pt>
                <c:pt idx="4">
                  <c:v>788.45570180186303</c:v>
                </c:pt>
                <c:pt idx="5">
                  <c:v>1378.8918645614699</c:v>
                </c:pt>
                <c:pt idx="6">
                  <c:v>2108.4797796352</c:v>
                </c:pt>
                <c:pt idx="7">
                  <c:v>2875.3670328520898</c:v>
                </c:pt>
                <c:pt idx="8">
                  <c:v>3553.6055863480801</c:v>
                </c:pt>
                <c:pt idx="9">
                  <c:v>4042.6681712745699</c:v>
                </c:pt>
                <c:pt idx="10">
                  <c:v>4310.2789681162803</c:v>
                </c:pt>
                <c:pt idx="11">
                  <c:v>4399.58424366693</c:v>
                </c:pt>
                <c:pt idx="12">
                  <c:v>4383.3516005762303</c:v>
                </c:pt>
                <c:pt idx="13">
                  <c:v>4312.2615724219104</c:v>
                </c:pt>
                <c:pt idx="14">
                  <c:v>4210.3107922729996</c:v>
                </c:pt>
                <c:pt idx="15">
                  <c:v>4089.7884638137002</c:v>
                </c:pt>
                <c:pt idx="16">
                  <c:v>3957.8846470562999</c:v>
                </c:pt>
                <c:pt idx="17">
                  <c:v>3819.17725506029</c:v>
                </c:pt>
                <c:pt idx="18">
                  <c:v>3676.9632324721201</c:v>
                </c:pt>
                <c:pt idx="19">
                  <c:v>3533.5574039913499</c:v>
                </c:pt>
                <c:pt idx="20">
                  <c:v>3390.4655638583399</c:v>
                </c:pt>
                <c:pt idx="21">
                  <c:v>3248.4341674123202</c:v>
                </c:pt>
                <c:pt idx="22">
                  <c:v>3107.0653003131401</c:v>
                </c:pt>
                <c:pt idx="23">
                  <c:v>2964.9591953990798</c:v>
                </c:pt>
                <c:pt idx="24">
                  <c:v>2820.9493899018798</c:v>
                </c:pt>
                <c:pt idx="25">
                  <c:v>2674.7483555891399</c:v>
                </c:pt>
                <c:pt idx="26">
                  <c:v>2526.66104325472</c:v>
                </c:pt>
                <c:pt idx="27">
                  <c:v>2377.35128083877</c:v>
                </c:pt>
                <c:pt idx="28">
                  <c:v>2227.50528892477</c:v>
                </c:pt>
                <c:pt idx="29">
                  <c:v>2077.5443472362999</c:v>
                </c:pt>
                <c:pt idx="30">
                  <c:v>1926.6068573585901</c:v>
                </c:pt>
                <c:pt idx="31">
                  <c:v>1768.7538389318599</c:v>
                </c:pt>
                <c:pt idx="32">
                  <c:v>1591.7062644242501</c:v>
                </c:pt>
                <c:pt idx="33">
                  <c:v>1387.32759271892</c:v>
                </c:pt>
                <c:pt idx="34">
                  <c:v>1162.8849232689699</c:v>
                </c:pt>
                <c:pt idx="35">
                  <c:v>936.59667609359894</c:v>
                </c:pt>
                <c:pt idx="36">
                  <c:v>726.77527556124596</c:v>
                </c:pt>
                <c:pt idx="37">
                  <c:v>546.77258446968301</c:v>
                </c:pt>
                <c:pt idx="38">
                  <c:v>403.71825200557299</c:v>
                </c:pt>
                <c:pt idx="39">
                  <c:v>297.62061900874198</c:v>
                </c:pt>
                <c:pt idx="40">
                  <c:v>222.008048600471</c:v>
                </c:pt>
                <c:pt idx="41">
                  <c:v>168.18701270557699</c:v>
                </c:pt>
                <c:pt idx="42">
                  <c:v>129.1617989815</c:v>
                </c:pt>
                <c:pt idx="43">
                  <c:v>100.291503227295</c:v>
                </c:pt>
                <c:pt idx="44">
                  <c:v>78.577541212166096</c:v>
                </c:pt>
                <c:pt idx="45">
                  <c:v>62.019842805766302</c:v>
                </c:pt>
                <c:pt idx="46">
                  <c:v>49.259623190655503</c:v>
                </c:pt>
                <c:pt idx="47">
                  <c:v>39.357722577915503</c:v>
                </c:pt>
                <c:pt idx="48">
                  <c:v>31.618261535554598</c:v>
                </c:pt>
                <c:pt idx="49">
                  <c:v>25.516737470537102</c:v>
                </c:pt>
                <c:pt idx="50">
                  <c:v>20.673332817941301</c:v>
                </c:pt>
                <c:pt idx="51">
                  <c:v>16.807930772299098</c:v>
                </c:pt>
                <c:pt idx="52">
                  <c:v>13.7083110458963</c:v>
                </c:pt>
                <c:pt idx="53">
                  <c:v>11.210552017577299</c:v>
                </c:pt>
                <c:pt idx="54">
                  <c:v>9.1810920432042806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97-4104-B8D6-48C69B80560D}"/>
            </c:ext>
          </c:extLst>
        </c:ser>
        <c:ser>
          <c:idx val="2"/>
          <c:order val="1"/>
          <c:tx>
            <c:v>0.5m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FL09_post_processed!$F$2:$F$59</c:f>
              <c:numCache>
                <c:formatCode>General</c:formatCode>
                <c:ptCount val="58"/>
                <c:pt idx="0">
                  <c:v>3.0551999668446799</c:v>
                </c:pt>
                <c:pt idx="1">
                  <c:v>3.4816890703380601</c:v>
                </c:pt>
                <c:pt idx="2">
                  <c:v>3.95303242439511</c:v>
                </c:pt>
                <c:pt idx="3">
                  <c:v>4.4739473917271999</c:v>
                </c:pt>
                <c:pt idx="4">
                  <c:v>5.0496474644129501</c:v>
                </c:pt>
                <c:pt idx="5">
                  <c:v>5.6858944422792703</c:v>
                </c:pt>
                <c:pt idx="6">
                  <c:v>6.3890560989306504</c:v>
                </c:pt>
                <c:pt idx="7">
                  <c:v>7.1661699125676499</c:v>
                </c:pt>
                <c:pt idx="8">
                  <c:v>8.0250134994341202</c:v>
                </c:pt>
                <c:pt idx="9">
                  <c:v>8.97418245481472</c:v>
                </c:pt>
                <c:pt idx="10">
                  <c:v>10.023176380641599</c:v>
                </c:pt>
                <c:pt idx="11">
                  <c:v>11.1824939607035</c:v>
                </c:pt>
                <c:pt idx="12">
                  <c:v>12.4637380350017</c:v>
                </c:pt>
                <c:pt idx="13">
                  <c:v>13.8797317248728</c:v>
                </c:pt>
                <c:pt idx="14">
                  <c:v>15.4446467710971</c:v>
                </c:pt>
                <c:pt idx="15">
                  <c:v>17.174145369443099</c:v>
                </c:pt>
                <c:pt idx="16">
                  <c:v>19.0855369231877</c:v>
                </c:pt>
                <c:pt idx="17">
                  <c:v>21.1979512814416</c:v>
                </c:pt>
                <c:pt idx="18">
                  <c:v>23.532530197109399</c:v>
                </c:pt>
                <c:pt idx="19">
                  <c:v>26.112638920657901</c:v>
                </c:pt>
                <c:pt idx="20">
                  <c:v>28.964100047397</c:v>
                </c:pt>
                <c:pt idx="21">
                  <c:v>32.115451958692297</c:v>
                </c:pt>
                <c:pt idx="22">
                  <c:v>35.598234443678002</c:v>
                </c:pt>
                <c:pt idx="23">
                  <c:v>39.447304360067399</c:v>
                </c:pt>
                <c:pt idx="24">
                  <c:v>43.701184493300801</c:v>
                </c:pt>
                <c:pt idx="25">
                  <c:v>48.402449105530202</c:v>
                </c:pt>
                <c:pt idx="26">
                  <c:v>53.598150033144201</c:v>
                </c:pt>
                <c:pt idx="27">
                  <c:v>59.340287597362</c:v>
                </c:pt>
                <c:pt idx="28">
                  <c:v>65.686331040925197</c:v>
                </c:pt>
                <c:pt idx="29">
                  <c:v>72.699793699595801</c:v>
                </c:pt>
                <c:pt idx="30">
                  <c:v>80.450868664968098</c:v>
                </c:pt>
                <c:pt idx="31">
                  <c:v>89.017131300521797</c:v>
                </c:pt>
                <c:pt idx="32">
                  <c:v>98.484315641933804</c:v>
                </c:pt>
                <c:pt idx="33">
                  <c:v>108.94717245212399</c:v>
                </c:pt>
                <c:pt idx="34">
                  <c:v>120.510417518735</c:v>
                </c:pt>
                <c:pt idx="35">
                  <c:v>133.28977968493601</c:v>
                </c:pt>
                <c:pt idx="36">
                  <c:v>147.413159102577</c:v>
                </c:pt>
                <c:pt idx="37">
                  <c:v>163.02190729990201</c:v>
                </c:pt>
                <c:pt idx="38">
                  <c:v>180.272241875151</c:v>
                </c:pt>
                <c:pt idx="39">
                  <c:v>199.336809974792</c:v>
                </c:pt>
                <c:pt idx="40">
                  <c:v>220.406416204187</c:v>
                </c:pt>
                <c:pt idx="41">
                  <c:v>243.69193226421999</c:v>
                </c:pt>
                <c:pt idx="42">
                  <c:v>269.42640742615299</c:v>
                </c:pt>
                <c:pt idx="43">
                  <c:v>297.86740096706097</c:v>
                </c:pt>
                <c:pt idx="44">
                  <c:v>329.29955990964902</c:v>
                </c:pt>
                <c:pt idx="45">
                  <c:v>364.03746786532901</c:v>
                </c:pt>
                <c:pt idx="46">
                  <c:v>402.428793492735</c:v>
                </c:pt>
                <c:pt idx="47">
                  <c:v>444.85777008251699</c:v>
                </c:pt>
                <c:pt idx="48">
                  <c:v>491.74904109325701</c:v>
                </c:pt>
                <c:pt idx="49">
                  <c:v>543.57191012592898</c:v>
                </c:pt>
                <c:pt idx="50">
                  <c:v>600.845037872082</c:v>
                </c:pt>
                <c:pt idx="51">
                  <c:v>664.14163304436204</c:v>
                </c:pt>
                <c:pt idx="52">
                  <c:v>734.095189241973</c:v>
                </c:pt>
                <c:pt idx="53">
                  <c:v>811.40582516754398</c:v>
                </c:pt>
                <c:pt idx="54">
                  <c:v>896.84729165041801</c:v>
                </c:pt>
                <c:pt idx="55">
                  <c:v>991.27471560502602</c:v>
                </c:pt>
                <c:pt idx="56">
                  <c:v>1095.6331584284601</c:v>
                </c:pt>
                <c:pt idx="57">
                  <c:v>1210.96707449258</c:v>
                </c:pt>
              </c:numCache>
            </c:numRef>
          </c:xVal>
          <c:yVal>
            <c:numRef>
              <c:f>FL09_post_processed!$G$2:$G$59</c:f>
              <c:numCache>
                <c:formatCode>General</c:formatCode>
                <c:ptCount val="58"/>
                <c:pt idx="0">
                  <c:v>9.9920005648509793</c:v>
                </c:pt>
                <c:pt idx="1">
                  <c:v>47.013715913193103</c:v>
                </c:pt>
                <c:pt idx="2">
                  <c:v>163.76294306363101</c:v>
                </c:pt>
                <c:pt idx="3">
                  <c:v>441.86180069438302</c:v>
                </c:pt>
                <c:pt idx="4">
                  <c:v>962.76637271518405</c:v>
                </c:pt>
                <c:pt idx="5">
                  <c:v>1757.3745203117501</c:v>
                </c:pt>
                <c:pt idx="6">
                  <c:v>2773.4829761338501</c:v>
                </c:pt>
                <c:pt idx="7">
                  <c:v>3885.30767239955</c:v>
                </c:pt>
                <c:pt idx="8">
                  <c:v>4936.49714503205</c:v>
                </c:pt>
                <c:pt idx="9">
                  <c:v>5788.6158656789703</c:v>
                </c:pt>
                <c:pt idx="10">
                  <c:v>6348.4771683209901</c:v>
                </c:pt>
                <c:pt idx="11">
                  <c:v>6584.1274909253698</c:v>
                </c:pt>
                <c:pt idx="12">
                  <c:v>6536.3124889076098</c:v>
                </c:pt>
                <c:pt idx="13">
                  <c:v>6311.0642174406203</c:v>
                </c:pt>
                <c:pt idx="14">
                  <c:v>6022.5283861623102</c:v>
                </c:pt>
                <c:pt idx="15">
                  <c:v>5729.1087839313004</c:v>
                </c:pt>
                <c:pt idx="16">
                  <c:v>5444.6410018337701</c:v>
                </c:pt>
                <c:pt idx="17">
                  <c:v>5171.9925108247899</c:v>
                </c:pt>
                <c:pt idx="18">
                  <c:v>4911.91169464624</c:v>
                </c:pt>
                <c:pt idx="19">
                  <c:v>4664.3524665701898</c:v>
                </c:pt>
                <c:pt idx="20">
                  <c:v>4428.9225824877803</c:v>
                </c:pt>
                <c:pt idx="21">
                  <c:v>4205.1298270136303</c:v>
                </c:pt>
                <c:pt idx="22">
                  <c:v>3992.4222725263198</c:v>
                </c:pt>
                <c:pt idx="23">
                  <c:v>3790.1414972303801</c:v>
                </c:pt>
                <c:pt idx="24">
                  <c:v>3597.2184680974001</c:v>
                </c:pt>
                <c:pt idx="25">
                  <c:v>3411.61922359665</c:v>
                </c:pt>
                <c:pt idx="26">
                  <c:v>3230.50228412979</c:v>
                </c:pt>
                <c:pt idx="27">
                  <c:v>3051.6439049771002</c:v>
                </c:pt>
                <c:pt idx="28">
                  <c:v>2874.1913032375801</c:v>
                </c:pt>
                <c:pt idx="29">
                  <c:v>2698.1441517350499</c:v>
                </c:pt>
                <c:pt idx="30">
                  <c:v>2523.9118002964101</c:v>
                </c:pt>
                <c:pt idx="31">
                  <c:v>2351.96082244731</c:v>
                </c:pt>
                <c:pt idx="32">
                  <c:v>2182.35598803427</c:v>
                </c:pt>
                <c:pt idx="33">
                  <c:v>2013.4106516398399</c:v>
                </c:pt>
                <c:pt idx="34">
                  <c:v>1838.0422711889601</c:v>
                </c:pt>
                <c:pt idx="35">
                  <c:v>1643.89615659878</c:v>
                </c:pt>
                <c:pt idx="36">
                  <c:v>1424.4920290259599</c:v>
                </c:pt>
                <c:pt idx="37">
                  <c:v>1188.27246824548</c:v>
                </c:pt>
                <c:pt idx="38">
                  <c:v>953.29030597319297</c:v>
                </c:pt>
                <c:pt idx="39">
                  <c:v>737.34000153912996</c:v>
                </c:pt>
                <c:pt idx="40">
                  <c:v>553.22911631312797</c:v>
                </c:pt>
                <c:pt idx="41">
                  <c:v>407.57085249628602</c:v>
                </c:pt>
                <c:pt idx="42">
                  <c:v>299.91096641244502</c:v>
                </c:pt>
                <c:pt idx="43">
                  <c:v>223.39180564207501</c:v>
                </c:pt>
                <c:pt idx="44">
                  <c:v>169.04329931713599</c:v>
                </c:pt>
                <c:pt idx="45">
                  <c:v>129.70350847712899</c:v>
                </c:pt>
                <c:pt idx="46">
                  <c:v>100.640322706332</c:v>
                </c:pt>
                <c:pt idx="47">
                  <c:v>78.805369760686503</c:v>
                </c:pt>
                <c:pt idx="48">
                  <c:v>62.1703066836902</c:v>
                </c:pt>
                <c:pt idx="49">
                  <c:v>49.359835950577803</c:v>
                </c:pt>
                <c:pt idx="50">
                  <c:v>39.424999425516098</c:v>
                </c:pt>
                <c:pt idx="51">
                  <c:v>31.6637861769997</c:v>
                </c:pt>
                <c:pt idx="52">
                  <c:v>25.547740849351001</c:v>
                </c:pt>
                <c:pt idx="53">
                  <c:v>20.694560387179699</c:v>
                </c:pt>
                <c:pt idx="54">
                  <c:v>16.822536698932701</c:v>
                </c:pt>
                <c:pt idx="55">
                  <c:v>13.718406883296</c:v>
                </c:pt>
                <c:pt idx="56">
                  <c:v>11.217559352259499</c:v>
                </c:pt>
                <c:pt idx="57">
                  <c:v>9.1859718234564696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97-4104-B8D6-48C69B80560D}"/>
            </c:ext>
          </c:extLst>
        </c:ser>
        <c:ser>
          <c:idx val="1"/>
          <c:order val="2"/>
          <c:tx>
            <c:v>1.5m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FL09_post_processed!$K$2:$K$50</c:f>
              <c:numCache>
                <c:formatCode>General</c:formatCode>
                <c:ptCount val="49"/>
                <c:pt idx="0">
                  <c:v>0.13752956794557</c:v>
                </c:pt>
                <c:pt idx="1">
                  <c:v>1.18652349377245</c:v>
                </c:pt>
                <c:pt idx="2">
                  <c:v>2.3458410738343201</c:v>
                </c:pt>
                <c:pt idx="3">
                  <c:v>3.6270851481325401</c:v>
                </c:pt>
                <c:pt idx="4">
                  <c:v>5.0430788380036802</c:v>
                </c:pt>
                <c:pt idx="5">
                  <c:v>6.6079938842279002</c:v>
                </c:pt>
                <c:pt idx="6">
                  <c:v>8.3374924825739107</c:v>
                </c:pt>
                <c:pt idx="7">
                  <c:v>10.248884036318501</c:v>
                </c:pt>
                <c:pt idx="8">
                  <c:v>12.361298394572501</c:v>
                </c:pt>
                <c:pt idx="9">
                  <c:v>14.695877310240199</c:v>
                </c:pt>
                <c:pt idx="10">
                  <c:v>17.275986033788701</c:v>
                </c:pt>
                <c:pt idx="11">
                  <c:v>20.1274471605279</c:v>
                </c:pt>
                <c:pt idx="12">
                  <c:v>23.278799071823201</c:v>
                </c:pt>
                <c:pt idx="13">
                  <c:v>26.761581556808899</c:v>
                </c:pt>
                <c:pt idx="14">
                  <c:v>30.6106514731982</c:v>
                </c:pt>
                <c:pt idx="15">
                  <c:v>34.864531606431697</c:v>
                </c:pt>
                <c:pt idx="16">
                  <c:v>39.565796218660999</c:v>
                </c:pt>
                <c:pt idx="17">
                  <c:v>44.761497146275097</c:v>
                </c:pt>
                <c:pt idx="18">
                  <c:v>50.503634710492797</c:v>
                </c:pt>
                <c:pt idx="19">
                  <c:v>56.849678154056001</c:v>
                </c:pt>
                <c:pt idx="20">
                  <c:v>63.863140812726698</c:v>
                </c:pt>
                <c:pt idx="21">
                  <c:v>71.614215778098995</c:v>
                </c:pt>
                <c:pt idx="22">
                  <c:v>80.180478413652693</c:v>
                </c:pt>
                <c:pt idx="23">
                  <c:v>89.647662755064701</c:v>
                </c:pt>
                <c:pt idx="24">
                  <c:v>100.11051956525399</c:v>
                </c:pt>
                <c:pt idx="25">
                  <c:v>111.67376463186601</c:v>
                </c:pt>
                <c:pt idx="26">
                  <c:v>124.45312679806599</c:v>
                </c:pt>
                <c:pt idx="27">
                  <c:v>138.57650621570701</c:v>
                </c:pt>
                <c:pt idx="28">
                  <c:v>154.18525441303299</c:v>
                </c:pt>
                <c:pt idx="29">
                  <c:v>171.43558898828201</c:v>
                </c:pt>
                <c:pt idx="30">
                  <c:v>190.50015708792299</c:v>
                </c:pt>
                <c:pt idx="31">
                  <c:v>211.56976331731801</c:v>
                </c:pt>
                <c:pt idx="32">
                  <c:v>234.855279377351</c:v>
                </c:pt>
                <c:pt idx="33">
                  <c:v>260.589754539284</c:v>
                </c:pt>
                <c:pt idx="34">
                  <c:v>289.03074808019102</c:v>
                </c:pt>
                <c:pt idx="35">
                  <c:v>320.46290702277997</c:v>
                </c:pt>
                <c:pt idx="36">
                  <c:v>355.20081497846002</c:v>
                </c:pt>
                <c:pt idx="37">
                  <c:v>393.59214060586601</c:v>
                </c:pt>
                <c:pt idx="38">
                  <c:v>436.021117195648</c:v>
                </c:pt>
                <c:pt idx="39">
                  <c:v>482.91238820638699</c:v>
                </c:pt>
                <c:pt idx="40">
                  <c:v>534.73525723906005</c:v>
                </c:pt>
                <c:pt idx="41">
                  <c:v>592.00838498521296</c:v>
                </c:pt>
                <c:pt idx="42">
                  <c:v>655.30498015749299</c:v>
                </c:pt>
                <c:pt idx="43">
                  <c:v>725.25853635510396</c:v>
                </c:pt>
                <c:pt idx="44">
                  <c:v>802.56917228067402</c:v>
                </c:pt>
                <c:pt idx="45">
                  <c:v>888.01063876354897</c:v>
                </c:pt>
                <c:pt idx="46">
                  <c:v>982.43806271815697</c:v>
                </c:pt>
                <c:pt idx="47">
                  <c:v>1086.79650554159</c:v>
                </c:pt>
                <c:pt idx="48">
                  <c:v>1202.1304216057099</c:v>
                </c:pt>
              </c:numCache>
            </c:numRef>
          </c:xVal>
          <c:yVal>
            <c:numRef>
              <c:f>FL09_post_processed!$L$2:$L$50</c:f>
              <c:numCache>
                <c:formatCode>General</c:formatCode>
                <c:ptCount val="49"/>
                <c:pt idx="0">
                  <c:v>901163.21134796401</c:v>
                </c:pt>
                <c:pt idx="1">
                  <c:v>156437.00713895299</c:v>
                </c:pt>
                <c:pt idx="2">
                  <c:v>83771.333996089204</c:v>
                </c:pt>
                <c:pt idx="3">
                  <c:v>53781.4276678924</c:v>
                </c:pt>
                <c:pt idx="4">
                  <c:v>37322.997236761003</c:v>
                </c:pt>
                <c:pt idx="5">
                  <c:v>26950.921286913999</c:v>
                </c:pt>
                <c:pt idx="6">
                  <c:v>19858.403410148901</c:v>
                </c:pt>
                <c:pt idx="7">
                  <c:v>14587.2519625236</c:v>
                </c:pt>
                <c:pt idx="8">
                  <c:v>11021.4738449217</c:v>
                </c:pt>
                <c:pt idx="9">
                  <c:v>8817.4060464171198</c:v>
                </c:pt>
                <c:pt idx="10">
                  <c:v>7533.5526385887097</c:v>
                </c:pt>
                <c:pt idx="11">
                  <c:v>6661.9715988573198</c:v>
                </c:pt>
                <c:pt idx="12">
                  <c:v>5990.7686966769297</c:v>
                </c:pt>
                <c:pt idx="13">
                  <c:v>5445.1861649050898</c:v>
                </c:pt>
                <c:pt idx="14">
                  <c:v>4986.8552337924502</c:v>
                </c:pt>
                <c:pt idx="15">
                  <c:v>4592.9483360690301</c:v>
                </c:pt>
                <c:pt idx="16">
                  <c:v>4248.5147346692502</c:v>
                </c:pt>
                <c:pt idx="17">
                  <c:v>3942.2903278502899</c:v>
                </c:pt>
                <c:pt idx="18">
                  <c:v>3663.7810139963499</c:v>
                </c:pt>
                <c:pt idx="19">
                  <c:v>3403.4785450682798</c:v>
                </c:pt>
                <c:pt idx="20">
                  <c:v>3155.9522962267501</c:v>
                </c:pt>
                <c:pt idx="21">
                  <c:v>2919.23302903581</c:v>
                </c:pt>
                <c:pt idx="22">
                  <c:v>2692.4194276049798</c:v>
                </c:pt>
                <c:pt idx="23">
                  <c:v>2475.1589560253101</c:v>
                </c:pt>
                <c:pt idx="24">
                  <c:v>2266.41010802542</c:v>
                </c:pt>
                <c:pt idx="25">
                  <c:v>2061.3440854995501</c:v>
                </c:pt>
                <c:pt idx="26">
                  <c:v>1847.3249364531</c:v>
                </c:pt>
                <c:pt idx="27">
                  <c:v>1610.80842244369</c:v>
                </c:pt>
                <c:pt idx="28">
                  <c:v>1354.0513447093199</c:v>
                </c:pt>
                <c:pt idx="29">
                  <c:v>1093.3183096320099</c:v>
                </c:pt>
                <c:pt idx="30">
                  <c:v>847.68994095164396</c:v>
                </c:pt>
                <c:pt idx="31">
                  <c:v>633.84385976444105</c:v>
                </c:pt>
                <c:pt idx="32">
                  <c:v>462.49655686010698</c:v>
                </c:pt>
                <c:pt idx="33">
                  <c:v>335.43370330495401</c:v>
                </c:pt>
                <c:pt idx="34">
                  <c:v>245.89518390731601</c:v>
                </c:pt>
                <c:pt idx="35">
                  <c:v>183.43057161159001</c:v>
                </c:pt>
                <c:pt idx="36">
                  <c:v>139.075308090725</c:v>
                </c:pt>
                <c:pt idx="37">
                  <c:v>106.86468737859001</c:v>
                </c:pt>
                <c:pt idx="38">
                  <c:v>83.013908310593806</c:v>
                </c:pt>
                <c:pt idx="39">
                  <c:v>65.058693787332501</c:v>
                </c:pt>
                <c:pt idx="40">
                  <c:v>51.362093791681197</c:v>
                </c:pt>
                <c:pt idx="41">
                  <c:v>40.825875719092998</c:v>
                </c:pt>
                <c:pt idx="42">
                  <c:v>32.654257350245601</c:v>
                </c:pt>
                <c:pt idx="43">
                  <c:v>26.253550610530599</c:v>
                </c:pt>
                <c:pt idx="44">
                  <c:v>21.200703282894601</c:v>
                </c:pt>
                <c:pt idx="45">
                  <c:v>17.1877822947142</c:v>
                </c:pt>
                <c:pt idx="46">
                  <c:v>13.9836493309598</c:v>
                </c:pt>
                <c:pt idx="47">
                  <c:v>11.411226500209199</c:v>
                </c:pt>
                <c:pt idx="48">
                  <c:v>9.32807166003251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97-4104-B8D6-48C69B805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037856"/>
        <c:axId val="666037200"/>
      </c:scatterChart>
      <c:valAx>
        <c:axId val="666037856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037200"/>
        <c:crosses val="autoZero"/>
        <c:crossBetween val="midCat"/>
      </c:valAx>
      <c:valAx>
        <c:axId val="66603720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037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FL09_post_processed!$X$2:$X$39</c:f>
              <c:numCache>
                <c:formatCode>General</c:formatCode>
                <c:ptCount val="38"/>
                <c:pt idx="0">
                  <c:v>4.4739473917271999</c:v>
                </c:pt>
                <c:pt idx="1">
                  <c:v>5.0496474644129501</c:v>
                </c:pt>
                <c:pt idx="2">
                  <c:v>5.6858944422792703</c:v>
                </c:pt>
                <c:pt idx="3">
                  <c:v>6.3890560989306504</c:v>
                </c:pt>
                <c:pt idx="4">
                  <c:v>7.1661699125676499</c:v>
                </c:pt>
                <c:pt idx="5">
                  <c:v>8.0250134994341202</c:v>
                </c:pt>
                <c:pt idx="6">
                  <c:v>8.97418245481472</c:v>
                </c:pt>
                <c:pt idx="7">
                  <c:v>10.023176380641599</c:v>
                </c:pt>
                <c:pt idx="8">
                  <c:v>11.1824939607035</c:v>
                </c:pt>
                <c:pt idx="9">
                  <c:v>12.4637380350017</c:v>
                </c:pt>
                <c:pt idx="10">
                  <c:v>13.8797317248728</c:v>
                </c:pt>
                <c:pt idx="11">
                  <c:v>15.4446467710971</c:v>
                </c:pt>
                <c:pt idx="12">
                  <c:v>17.174145369443099</c:v>
                </c:pt>
                <c:pt idx="13">
                  <c:v>19.0855369231877</c:v>
                </c:pt>
                <c:pt idx="14">
                  <c:v>21.1979512814416</c:v>
                </c:pt>
                <c:pt idx="15">
                  <c:v>23.532530197109399</c:v>
                </c:pt>
                <c:pt idx="16">
                  <c:v>26.112638920657901</c:v>
                </c:pt>
                <c:pt idx="17">
                  <c:v>28.964100047397</c:v>
                </c:pt>
                <c:pt idx="18">
                  <c:v>32.115451958692297</c:v>
                </c:pt>
                <c:pt idx="19">
                  <c:v>35.598234443678002</c:v>
                </c:pt>
                <c:pt idx="20">
                  <c:v>39.447304360067399</c:v>
                </c:pt>
                <c:pt idx="21">
                  <c:v>43.701184493300801</c:v>
                </c:pt>
                <c:pt idx="22">
                  <c:v>48.402449105530202</c:v>
                </c:pt>
                <c:pt idx="23">
                  <c:v>53.598150033144201</c:v>
                </c:pt>
                <c:pt idx="24">
                  <c:v>59.340287597362</c:v>
                </c:pt>
                <c:pt idx="25">
                  <c:v>65.686331040925197</c:v>
                </c:pt>
                <c:pt idx="26">
                  <c:v>72.699793699595801</c:v>
                </c:pt>
                <c:pt idx="27">
                  <c:v>80.180478413652693</c:v>
                </c:pt>
                <c:pt idx="28">
                  <c:v>89.647662755064701</c:v>
                </c:pt>
                <c:pt idx="29">
                  <c:v>100.11051956525399</c:v>
                </c:pt>
                <c:pt idx="30">
                  <c:v>111.67376463186601</c:v>
                </c:pt>
                <c:pt idx="31">
                  <c:v>124.45312679806599</c:v>
                </c:pt>
                <c:pt idx="32">
                  <c:v>138.57650621570701</c:v>
                </c:pt>
                <c:pt idx="33">
                  <c:v>154.18525441303299</c:v>
                </c:pt>
                <c:pt idx="34">
                  <c:v>171.43558898828201</c:v>
                </c:pt>
                <c:pt idx="35">
                  <c:v>190.50015708792299</c:v>
                </c:pt>
                <c:pt idx="36">
                  <c:v>211.56976331731801</c:v>
                </c:pt>
                <c:pt idx="37">
                  <c:v>234.855279377351</c:v>
                </c:pt>
              </c:numCache>
            </c:numRef>
          </c:xVal>
          <c:yVal>
            <c:numRef>
              <c:f>FL09_post_processed!$Y$2:$Y$40</c:f>
              <c:numCache>
                <c:formatCode>General</c:formatCode>
                <c:ptCount val="39"/>
                <c:pt idx="0">
                  <c:v>12.6115043439899</c:v>
                </c:pt>
                <c:pt idx="1">
                  <c:v>50.212442786345598</c:v>
                </c:pt>
                <c:pt idx="2">
                  <c:v>155.12512627925099</c:v>
                </c:pt>
                <c:pt idx="3">
                  <c:v>384.355682222143</c:v>
                </c:pt>
                <c:pt idx="4">
                  <c:v>788.45570180186303</c:v>
                </c:pt>
                <c:pt idx="5">
                  <c:v>1378.8918645614699</c:v>
                </c:pt>
                <c:pt idx="6">
                  <c:v>2108.4797796352</c:v>
                </c:pt>
                <c:pt idx="7">
                  <c:v>2875.3670328520898</c:v>
                </c:pt>
                <c:pt idx="8">
                  <c:v>3553.6055863480801</c:v>
                </c:pt>
                <c:pt idx="9">
                  <c:v>4042.6681712745699</c:v>
                </c:pt>
                <c:pt idx="10">
                  <c:v>4310.2789681162803</c:v>
                </c:pt>
                <c:pt idx="11">
                  <c:v>4399.58424366693</c:v>
                </c:pt>
                <c:pt idx="12">
                  <c:v>4383.3516005762303</c:v>
                </c:pt>
                <c:pt idx="13">
                  <c:v>4312.2615724219104</c:v>
                </c:pt>
                <c:pt idx="14">
                  <c:v>5171.9925108247899</c:v>
                </c:pt>
                <c:pt idx="15">
                  <c:v>4911.91169464624</c:v>
                </c:pt>
                <c:pt idx="16">
                  <c:v>4664.3524665701898</c:v>
                </c:pt>
                <c:pt idx="17">
                  <c:v>4428.9225824877803</c:v>
                </c:pt>
                <c:pt idx="18">
                  <c:v>4205.1298270136303</c:v>
                </c:pt>
                <c:pt idx="19">
                  <c:v>3992.4222725263198</c:v>
                </c:pt>
                <c:pt idx="20">
                  <c:v>3790.1414972303801</c:v>
                </c:pt>
                <c:pt idx="21">
                  <c:v>3597.2184680974001</c:v>
                </c:pt>
                <c:pt idx="22">
                  <c:v>3411.61922359665</c:v>
                </c:pt>
                <c:pt idx="23">
                  <c:v>3230.50228412979</c:v>
                </c:pt>
                <c:pt idx="24">
                  <c:v>3051.6439049771002</c:v>
                </c:pt>
                <c:pt idx="25">
                  <c:v>2874.1913032375801</c:v>
                </c:pt>
                <c:pt idx="26">
                  <c:v>2698.1441517350499</c:v>
                </c:pt>
                <c:pt idx="27">
                  <c:v>2692.4194276049798</c:v>
                </c:pt>
                <c:pt idx="28">
                  <c:v>2475.1589560253101</c:v>
                </c:pt>
                <c:pt idx="29">
                  <c:v>2266.41010802542</c:v>
                </c:pt>
                <c:pt idx="30">
                  <c:v>2061.3440854995501</c:v>
                </c:pt>
                <c:pt idx="31">
                  <c:v>1847.3249364531</c:v>
                </c:pt>
                <c:pt idx="32">
                  <c:v>1610.80842244369</c:v>
                </c:pt>
                <c:pt idx="33">
                  <c:v>1354.0513447093199</c:v>
                </c:pt>
                <c:pt idx="34">
                  <c:v>1093.3183096320099</c:v>
                </c:pt>
                <c:pt idx="35">
                  <c:v>847.68994095164396</c:v>
                </c:pt>
                <c:pt idx="36">
                  <c:v>633.84385976444105</c:v>
                </c:pt>
                <c:pt idx="37">
                  <c:v>462.49655686010698</c:v>
                </c:pt>
                <c:pt idx="38">
                  <c:v>335.43370330495401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7B-431D-BB4E-06D7DAB03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340960"/>
        <c:axId val="705339320"/>
      </c:scatterChart>
      <c:valAx>
        <c:axId val="705340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339320"/>
        <c:crosses val="autoZero"/>
        <c:crossBetween val="midCat"/>
      </c:valAx>
      <c:valAx>
        <c:axId val="705339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340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FL24_post_processed!$A$2:$A$69</c:f>
              <c:numCache>
                <c:formatCode>General</c:formatCode>
                <c:ptCount val="68"/>
                <c:pt idx="0">
                  <c:v>4.4739473917271999</c:v>
                </c:pt>
                <c:pt idx="1">
                  <c:v>5.0496474644129501</c:v>
                </c:pt>
                <c:pt idx="2">
                  <c:v>5.6858944422792703</c:v>
                </c:pt>
                <c:pt idx="3">
                  <c:v>6.3890560989306504</c:v>
                </c:pt>
                <c:pt idx="4">
                  <c:v>7.1661699125676499</c:v>
                </c:pt>
                <c:pt idx="5">
                  <c:v>8.0250134994341202</c:v>
                </c:pt>
                <c:pt idx="6">
                  <c:v>8.97418245481472</c:v>
                </c:pt>
                <c:pt idx="7">
                  <c:v>10.023176380641599</c:v>
                </c:pt>
                <c:pt idx="8">
                  <c:v>11.1824939607035</c:v>
                </c:pt>
                <c:pt idx="9">
                  <c:v>12.4637380350017</c:v>
                </c:pt>
                <c:pt idx="10">
                  <c:v>13.8797317248728</c:v>
                </c:pt>
                <c:pt idx="11">
                  <c:v>15.4446467710971</c:v>
                </c:pt>
                <c:pt idx="12">
                  <c:v>17.174145369443099</c:v>
                </c:pt>
                <c:pt idx="13">
                  <c:v>19.0855369231877</c:v>
                </c:pt>
                <c:pt idx="14">
                  <c:v>21.1979512814416</c:v>
                </c:pt>
                <c:pt idx="15">
                  <c:v>23.532530197109399</c:v>
                </c:pt>
                <c:pt idx="16">
                  <c:v>26.112638920657901</c:v>
                </c:pt>
                <c:pt idx="17">
                  <c:v>28.964100047397</c:v>
                </c:pt>
                <c:pt idx="18">
                  <c:v>32.115451958692297</c:v>
                </c:pt>
                <c:pt idx="19">
                  <c:v>35.598234443678002</c:v>
                </c:pt>
                <c:pt idx="20">
                  <c:v>39.447304360067399</c:v>
                </c:pt>
                <c:pt idx="21">
                  <c:v>43.7011844933009</c:v>
                </c:pt>
                <c:pt idx="22">
                  <c:v>48.402449105530202</c:v>
                </c:pt>
                <c:pt idx="23">
                  <c:v>53.598150033144201</c:v>
                </c:pt>
                <c:pt idx="24">
                  <c:v>59.340287597362</c:v>
                </c:pt>
                <c:pt idx="25">
                  <c:v>65.686331040925197</c:v>
                </c:pt>
                <c:pt idx="26">
                  <c:v>72.699793699595801</c:v>
                </c:pt>
                <c:pt idx="27">
                  <c:v>80.450868664968098</c:v>
                </c:pt>
                <c:pt idx="28">
                  <c:v>89.017131300521797</c:v>
                </c:pt>
                <c:pt idx="29">
                  <c:v>98.484315641933904</c:v>
                </c:pt>
                <c:pt idx="30">
                  <c:v>108.94717245212399</c:v>
                </c:pt>
                <c:pt idx="31">
                  <c:v>120.510417518735</c:v>
                </c:pt>
                <c:pt idx="32">
                  <c:v>133.28977968493601</c:v>
                </c:pt>
                <c:pt idx="33">
                  <c:v>147.413159102577</c:v>
                </c:pt>
                <c:pt idx="34">
                  <c:v>163.02190729990201</c:v>
                </c:pt>
                <c:pt idx="35">
                  <c:v>180.272241875151</c:v>
                </c:pt>
                <c:pt idx="36">
                  <c:v>199.336809974792</c:v>
                </c:pt>
                <c:pt idx="37">
                  <c:v>220.406416204187</c:v>
                </c:pt>
                <c:pt idx="38">
                  <c:v>243.69193226422101</c:v>
                </c:pt>
                <c:pt idx="39">
                  <c:v>269.42640742615299</c:v>
                </c:pt>
                <c:pt idx="40">
                  <c:v>297.86740096706001</c:v>
                </c:pt>
                <c:pt idx="41">
                  <c:v>329.29955990964902</c:v>
                </c:pt>
                <c:pt idx="42">
                  <c:v>364.03746786532901</c:v>
                </c:pt>
                <c:pt idx="43">
                  <c:v>402.42879349273602</c:v>
                </c:pt>
                <c:pt idx="44">
                  <c:v>444.85777008251699</c:v>
                </c:pt>
                <c:pt idx="45">
                  <c:v>491.74904109325701</c:v>
                </c:pt>
                <c:pt idx="46">
                  <c:v>543.57191012592898</c:v>
                </c:pt>
                <c:pt idx="47">
                  <c:v>600.845037872082</c:v>
                </c:pt>
                <c:pt idx="48">
                  <c:v>664.14163304436204</c:v>
                </c:pt>
                <c:pt idx="49">
                  <c:v>734.095189241973</c:v>
                </c:pt>
                <c:pt idx="50">
                  <c:v>811.40582516754398</c:v>
                </c:pt>
                <c:pt idx="51">
                  <c:v>896.84729165041801</c:v>
                </c:pt>
                <c:pt idx="52">
                  <c:v>991.27471560502602</c:v>
                </c:pt>
                <c:pt idx="53">
                  <c:v>1095.6331584284601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</c:numCache>
            </c:numRef>
          </c:xVal>
          <c:yVal>
            <c:numRef>
              <c:f>FL24_post_processed!$B$2:$B$69</c:f>
              <c:numCache>
                <c:formatCode>General</c:formatCode>
                <c:ptCount val="68"/>
                <c:pt idx="0">
                  <c:v>11.5239198856271</c:v>
                </c:pt>
                <c:pt idx="1">
                  <c:v>51.427920734786902</c:v>
                </c:pt>
                <c:pt idx="2">
                  <c:v>169.921608392043</c:v>
                </c:pt>
                <c:pt idx="3">
                  <c:v>436.89087715760598</c:v>
                </c:pt>
                <c:pt idx="4">
                  <c:v>912.49602511035903</c:v>
                </c:pt>
                <c:pt idx="5">
                  <c:v>1606.9725927834199</c:v>
                </c:pt>
                <c:pt idx="6">
                  <c:v>2460.3772878621999</c:v>
                </c:pt>
                <c:pt idx="7">
                  <c:v>3354.6059889724602</c:v>
                </c:pt>
                <c:pt idx="8">
                  <c:v>4150.1703477173496</c:v>
                </c:pt>
                <c:pt idx="9">
                  <c:v>4731.1257565751903</c:v>
                </c:pt>
                <c:pt idx="10">
                  <c:v>5046.21706687185</c:v>
                </c:pt>
                <c:pt idx="11">
                  <c:v>5145.2149315168999</c:v>
                </c:pt>
                <c:pt idx="12">
                  <c:v>5118.6906775848202</c:v>
                </c:pt>
                <c:pt idx="13">
                  <c:v>5025.4411274362101</c:v>
                </c:pt>
                <c:pt idx="14">
                  <c:v>4893.6659552070096</c:v>
                </c:pt>
                <c:pt idx="15">
                  <c:v>4738.8856397479603</c:v>
                </c:pt>
                <c:pt idx="16">
                  <c:v>4570.4390018156801</c:v>
                </c:pt>
                <c:pt idx="17">
                  <c:v>4394.0981197965602</c:v>
                </c:pt>
                <c:pt idx="18">
                  <c:v>4213.9307088842997</c:v>
                </c:pt>
                <c:pt idx="19">
                  <c:v>4033.0673330597801</c:v>
                </c:pt>
                <c:pt idx="20">
                  <c:v>3853.5725027931098</c:v>
                </c:pt>
                <c:pt idx="21">
                  <c:v>3677.0602237316298</c:v>
                </c:pt>
                <c:pt idx="22">
                  <c:v>3504.4815261722201</c:v>
                </c:pt>
                <c:pt idx="23">
                  <c:v>3336.11072458019</c:v>
                </c:pt>
                <c:pt idx="24">
                  <c:v>3170.9585550586598</c:v>
                </c:pt>
                <c:pt idx="25">
                  <c:v>3007.1221575933801</c:v>
                </c:pt>
                <c:pt idx="26">
                  <c:v>2842.8754636489102</c:v>
                </c:pt>
                <c:pt idx="27">
                  <c:v>2677.95867675308</c:v>
                </c:pt>
                <c:pt idx="28">
                  <c:v>2513.4039513777898</c:v>
                </c:pt>
                <c:pt idx="29">
                  <c:v>2350.0878018364901</c:v>
                </c:pt>
                <c:pt idx="30">
                  <c:v>2188.8564048369599</c:v>
                </c:pt>
                <c:pt idx="31">
                  <c:v>2030.67750934738</c:v>
                </c:pt>
                <c:pt idx="32">
                  <c:v>1873.7179705256999</c:v>
                </c:pt>
                <c:pt idx="33">
                  <c:v>1707.2251522983399</c:v>
                </c:pt>
                <c:pt idx="34">
                  <c:v>1512.18729505748</c:v>
                </c:pt>
                <c:pt idx="35">
                  <c:v>1284.52415691088</c:v>
                </c:pt>
                <c:pt idx="36">
                  <c:v>1041.1130706188701</c:v>
                </c:pt>
                <c:pt idx="37">
                  <c:v>805.27898351488204</c:v>
                </c:pt>
                <c:pt idx="38">
                  <c:v>596.04760383683697</c:v>
                </c:pt>
                <c:pt idx="39">
                  <c:v>425.70188892842498</c:v>
                </c:pt>
                <c:pt idx="40">
                  <c:v>297.87324615306301</c:v>
                </c:pt>
                <c:pt idx="41">
                  <c:v>208.73941270523801</c:v>
                </c:pt>
                <c:pt idx="42">
                  <c:v>149.103176939957</c:v>
                </c:pt>
                <c:pt idx="43">
                  <c:v>108.944793377224</c:v>
                </c:pt>
                <c:pt idx="44">
                  <c:v>81.137223057133696</c:v>
                </c:pt>
                <c:pt idx="45">
                  <c:v>61.372969705646398</c:v>
                </c:pt>
                <c:pt idx="46">
                  <c:v>47.021886156174602</c:v>
                </c:pt>
                <c:pt idx="47">
                  <c:v>36.416765612039399</c:v>
                </c:pt>
                <c:pt idx="48">
                  <c:v>28.461899130895802</c:v>
                </c:pt>
                <c:pt idx="49">
                  <c:v>22.4179546522703</c:v>
                </c:pt>
                <c:pt idx="50">
                  <c:v>17.776516416829701</c:v>
                </c:pt>
                <c:pt idx="51">
                  <c:v>14.179695683122</c:v>
                </c:pt>
                <c:pt idx="52">
                  <c:v>11.3701764046713</c:v>
                </c:pt>
                <c:pt idx="53">
                  <c:v>9.1598470674560506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5D-4536-8451-8EC2E362B10E}"/>
            </c:ext>
          </c:extLst>
        </c:ser>
        <c:ser>
          <c:idx val="1"/>
          <c:order val="1"/>
          <c:tx>
            <c:v>0.5m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FL24_post_processed!$F$2:$F$57</c:f>
              <c:numCache>
                <c:formatCode>General</c:formatCode>
                <c:ptCount val="56"/>
                <c:pt idx="0">
                  <c:v>3.4816890703380601</c:v>
                </c:pt>
                <c:pt idx="1">
                  <c:v>3.95303242439511</c:v>
                </c:pt>
                <c:pt idx="2">
                  <c:v>4.4739473917271999</c:v>
                </c:pt>
                <c:pt idx="3">
                  <c:v>5.0496474644129501</c:v>
                </c:pt>
                <c:pt idx="4">
                  <c:v>5.6858944422792703</c:v>
                </c:pt>
                <c:pt idx="5">
                  <c:v>6.3890560989306504</c:v>
                </c:pt>
                <c:pt idx="6">
                  <c:v>7.1661699125676499</c:v>
                </c:pt>
                <c:pt idx="7">
                  <c:v>8.0250134994341202</c:v>
                </c:pt>
                <c:pt idx="8">
                  <c:v>8.97418245481472</c:v>
                </c:pt>
                <c:pt idx="9">
                  <c:v>10.023176380641599</c:v>
                </c:pt>
                <c:pt idx="10">
                  <c:v>11.1824939607035</c:v>
                </c:pt>
                <c:pt idx="11">
                  <c:v>12.4637380350017</c:v>
                </c:pt>
                <c:pt idx="12">
                  <c:v>13.8797317248728</c:v>
                </c:pt>
                <c:pt idx="13">
                  <c:v>15.4446467710971</c:v>
                </c:pt>
                <c:pt idx="14">
                  <c:v>17.174145369443099</c:v>
                </c:pt>
                <c:pt idx="15">
                  <c:v>19.0855369231877</c:v>
                </c:pt>
                <c:pt idx="16">
                  <c:v>21.1979512814416</c:v>
                </c:pt>
                <c:pt idx="17">
                  <c:v>23.532530197109399</c:v>
                </c:pt>
                <c:pt idx="18">
                  <c:v>26.112638920657901</c:v>
                </c:pt>
                <c:pt idx="19">
                  <c:v>28.964100047397</c:v>
                </c:pt>
                <c:pt idx="20">
                  <c:v>32.115451958692297</c:v>
                </c:pt>
                <c:pt idx="21">
                  <c:v>35.598234443678002</c:v>
                </c:pt>
                <c:pt idx="22">
                  <c:v>39.447304360067399</c:v>
                </c:pt>
                <c:pt idx="23">
                  <c:v>43.701184493300801</c:v>
                </c:pt>
                <c:pt idx="24">
                  <c:v>48.402449105530202</c:v>
                </c:pt>
                <c:pt idx="25">
                  <c:v>53.598150033144201</c:v>
                </c:pt>
                <c:pt idx="26">
                  <c:v>59.340287597362</c:v>
                </c:pt>
                <c:pt idx="27">
                  <c:v>65.686331040925197</c:v>
                </c:pt>
                <c:pt idx="28">
                  <c:v>72.699793699595801</c:v>
                </c:pt>
                <c:pt idx="29">
                  <c:v>80.450868664968098</c:v>
                </c:pt>
                <c:pt idx="30">
                  <c:v>89.017131300521797</c:v>
                </c:pt>
                <c:pt idx="31">
                  <c:v>98.484315641933804</c:v>
                </c:pt>
                <c:pt idx="32">
                  <c:v>108.94717245212399</c:v>
                </c:pt>
                <c:pt idx="33">
                  <c:v>120.510417518735</c:v>
                </c:pt>
                <c:pt idx="34">
                  <c:v>133.28977968493601</c:v>
                </c:pt>
                <c:pt idx="35">
                  <c:v>147.413159102577</c:v>
                </c:pt>
                <c:pt idx="36">
                  <c:v>163.02190729990201</c:v>
                </c:pt>
                <c:pt idx="37">
                  <c:v>180.272241875151</c:v>
                </c:pt>
                <c:pt idx="38">
                  <c:v>199.336809974792</c:v>
                </c:pt>
                <c:pt idx="39">
                  <c:v>220.406416204187</c:v>
                </c:pt>
                <c:pt idx="40">
                  <c:v>243.69193226421999</c:v>
                </c:pt>
                <c:pt idx="41">
                  <c:v>269.42640742615299</c:v>
                </c:pt>
                <c:pt idx="42">
                  <c:v>297.86740096706097</c:v>
                </c:pt>
                <c:pt idx="43">
                  <c:v>329.29955990964902</c:v>
                </c:pt>
                <c:pt idx="44">
                  <c:v>364.03746786532901</c:v>
                </c:pt>
                <c:pt idx="45">
                  <c:v>402.428793492735</c:v>
                </c:pt>
                <c:pt idx="46">
                  <c:v>444.85777008251699</c:v>
                </c:pt>
                <c:pt idx="47">
                  <c:v>491.74904109325701</c:v>
                </c:pt>
                <c:pt idx="48">
                  <c:v>543.57191012592898</c:v>
                </c:pt>
                <c:pt idx="49">
                  <c:v>600.845037872082</c:v>
                </c:pt>
                <c:pt idx="50">
                  <c:v>664.14163304436204</c:v>
                </c:pt>
                <c:pt idx="51">
                  <c:v>734.095189241973</c:v>
                </c:pt>
                <c:pt idx="52">
                  <c:v>811.40582516754398</c:v>
                </c:pt>
                <c:pt idx="53">
                  <c:v>896.84729165041801</c:v>
                </c:pt>
                <c:pt idx="54">
                  <c:v>991.27471560502602</c:v>
                </c:pt>
                <c:pt idx="55">
                  <c:v>1095.6331584284601</c:v>
                </c:pt>
              </c:numCache>
            </c:numRef>
          </c:xVal>
          <c:yVal>
            <c:numRef>
              <c:f>FL24_post_processed!$G$2:$G$57</c:f>
              <c:numCache>
                <c:formatCode>General</c:formatCode>
                <c:ptCount val="56"/>
                <c:pt idx="0">
                  <c:v>44.616205204141998</c:v>
                </c:pt>
                <c:pt idx="1">
                  <c:v>169.332772406185</c:v>
                </c:pt>
                <c:pt idx="2">
                  <c:v>480.48063342948001</c:v>
                </c:pt>
                <c:pt idx="3">
                  <c:v>1076.30065436325</c:v>
                </c:pt>
                <c:pt idx="4">
                  <c:v>1992.2289851396299</c:v>
                </c:pt>
                <c:pt idx="5">
                  <c:v>3165.3139026849699</c:v>
                </c:pt>
                <c:pt idx="6">
                  <c:v>4446.6063149258198</c:v>
                </c:pt>
                <c:pt idx="7">
                  <c:v>5657.3871692223402</c:v>
                </c:pt>
                <c:pt idx="8">
                  <c:v>6643.55126774172</c:v>
                </c:pt>
                <c:pt idx="9">
                  <c:v>7304.3711989679696</c:v>
                </c:pt>
                <c:pt idx="10">
                  <c:v>7601.7129184704399</c:v>
                </c:pt>
                <c:pt idx="11">
                  <c:v>7569.6850101436603</c:v>
                </c:pt>
                <c:pt idx="12">
                  <c:v>7316.8601478154396</c:v>
                </c:pt>
                <c:pt idx="13">
                  <c:v>6981.6100797024101</c:v>
                </c:pt>
                <c:pt idx="14">
                  <c:v>6634.7931525742897</c:v>
                </c:pt>
                <c:pt idx="15">
                  <c:v>6294.2842524609496</c:v>
                </c:pt>
                <c:pt idx="16">
                  <c:v>5965.4761689406896</c:v>
                </c:pt>
                <c:pt idx="17">
                  <c:v>5650.5732593492403</c:v>
                </c:pt>
                <c:pt idx="18">
                  <c:v>5350.1984660491498</c:v>
                </c:pt>
                <c:pt idx="19">
                  <c:v>5064.08600835986</c:v>
                </c:pt>
                <c:pt idx="20">
                  <c:v>4791.8537554089899</c:v>
                </c:pt>
                <c:pt idx="21">
                  <c:v>4533.1816012153304</c:v>
                </c:pt>
                <c:pt idx="22">
                  <c:v>4287.65776740005</c:v>
                </c:pt>
                <c:pt idx="23">
                  <c:v>4054.8360458816101</c:v>
                </c:pt>
                <c:pt idx="24">
                  <c:v>3834.0323185723601</c:v>
                </c:pt>
                <c:pt idx="25">
                  <c:v>3624.0967685360702</c:v>
                </c:pt>
                <c:pt idx="26">
                  <c:v>3422.7848606688099</c:v>
                </c:pt>
                <c:pt idx="27">
                  <c:v>3226.9637831065302</c:v>
                </c:pt>
                <c:pt idx="28">
                  <c:v>3034.0617204830701</c:v>
                </c:pt>
                <c:pt idx="29">
                  <c:v>2843.4309997732198</c:v>
                </c:pt>
                <c:pt idx="30">
                  <c:v>2655.8878530422899</c:v>
                </c:pt>
                <c:pt idx="31">
                  <c:v>2472.1213547575599</c:v>
                </c:pt>
                <c:pt idx="32">
                  <c:v>2292.7459839946</c:v>
                </c:pt>
                <c:pt idx="33">
                  <c:v>2118.5453810665199</c:v>
                </c:pt>
                <c:pt idx="34">
                  <c:v>1947.66764530363</c:v>
                </c:pt>
                <c:pt idx="35">
                  <c:v>1768.7661123254099</c:v>
                </c:pt>
                <c:pt idx="36">
                  <c:v>1561.5704794531</c:v>
                </c:pt>
                <c:pt idx="37">
                  <c:v>1321.7455379769301</c:v>
                </c:pt>
                <c:pt idx="38">
                  <c:v>1067.15894563598</c:v>
                </c:pt>
                <c:pt idx="39">
                  <c:v>822.18223391849699</c:v>
                </c:pt>
                <c:pt idx="40">
                  <c:v>606.26677953518697</c:v>
                </c:pt>
                <c:pt idx="41">
                  <c:v>431.52372931621898</c:v>
                </c:pt>
                <c:pt idx="42">
                  <c:v>301.06654609743799</c:v>
                </c:pt>
                <c:pt idx="43">
                  <c:v>210.485092233188</c:v>
                </c:pt>
                <c:pt idx="44">
                  <c:v>150.085714532319</c:v>
                </c:pt>
                <c:pt idx="45">
                  <c:v>109.518977653839</c:v>
                </c:pt>
                <c:pt idx="46">
                  <c:v>81.4831442479571</c:v>
                </c:pt>
                <c:pt idx="47">
                  <c:v>61.586104443280703</c:v>
                </c:pt>
                <c:pt idx="48">
                  <c:v>47.1552903522431</c:v>
                </c:pt>
                <c:pt idx="49">
                  <c:v>36.501083502456602</c:v>
                </c:pt>
                <c:pt idx="50">
                  <c:v>28.5153531858865</c:v>
                </c:pt>
                <c:pt idx="51">
                  <c:v>22.451631398314401</c:v>
                </c:pt>
                <c:pt idx="52">
                  <c:v>17.797280185529701</c:v>
                </c:pt>
                <c:pt idx="53">
                  <c:v>14.1917561655616</c:v>
                </c:pt>
                <c:pt idx="54">
                  <c:v>11.3758834533252</c:v>
                </c:pt>
                <c:pt idx="55">
                  <c:v>9.1606065633684306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5D-4536-8451-8EC2E362B10E}"/>
            </c:ext>
          </c:extLst>
        </c:ser>
        <c:ser>
          <c:idx val="2"/>
          <c:order val="2"/>
          <c:tx>
            <c:v>1.5m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FL24_post_processed!$K$2:$K$50</c:f>
              <c:numCache>
                <c:formatCode>General</c:formatCode>
                <c:ptCount val="49"/>
                <c:pt idx="0">
                  <c:v>0.43194173689533799</c:v>
                </c:pt>
                <c:pt idx="1">
                  <c:v>1.38111069227594</c:v>
                </c:pt>
                <c:pt idx="2">
                  <c:v>2.4301046181028201</c:v>
                </c:pt>
                <c:pt idx="3">
                  <c:v>3.5894221981646899</c:v>
                </c:pt>
                <c:pt idx="4">
                  <c:v>4.87066627246291</c:v>
                </c:pt>
                <c:pt idx="5">
                  <c:v>6.28665996233405</c:v>
                </c:pt>
                <c:pt idx="6">
                  <c:v>7.8515750085582701</c:v>
                </c:pt>
                <c:pt idx="7">
                  <c:v>9.5810736069042797</c:v>
                </c:pt>
                <c:pt idx="8">
                  <c:v>11.4924651606489</c:v>
                </c:pt>
                <c:pt idx="9">
                  <c:v>13.6048795189029</c:v>
                </c:pt>
                <c:pt idx="10">
                  <c:v>15.9394584345706</c:v>
                </c:pt>
                <c:pt idx="11">
                  <c:v>18.519567158119099</c:v>
                </c:pt>
                <c:pt idx="12">
                  <c:v>21.371028284858198</c:v>
                </c:pt>
                <c:pt idx="13">
                  <c:v>24.522380196153499</c:v>
                </c:pt>
                <c:pt idx="14">
                  <c:v>28.0051626811392</c:v>
                </c:pt>
                <c:pt idx="15">
                  <c:v>31.8542325975286</c:v>
                </c:pt>
                <c:pt idx="16">
                  <c:v>36.108112730762102</c:v>
                </c:pt>
                <c:pt idx="17">
                  <c:v>40.809377342991397</c:v>
                </c:pt>
                <c:pt idx="18">
                  <c:v>46.005078270605502</c:v>
                </c:pt>
                <c:pt idx="19">
                  <c:v>51.747215834823201</c:v>
                </c:pt>
                <c:pt idx="20">
                  <c:v>58.093259278386398</c:v>
                </c:pt>
                <c:pt idx="21">
                  <c:v>65.106721937057102</c:v>
                </c:pt>
                <c:pt idx="22">
                  <c:v>72.857796902429399</c:v>
                </c:pt>
                <c:pt idx="23">
                  <c:v>81.424059537982998</c:v>
                </c:pt>
                <c:pt idx="24">
                  <c:v>90.891243879395006</c:v>
                </c:pt>
                <c:pt idx="25">
                  <c:v>101.354100689585</c:v>
                </c:pt>
                <c:pt idx="26">
                  <c:v>112.917345756196</c:v>
                </c:pt>
                <c:pt idx="27">
                  <c:v>125.696707922397</c:v>
                </c:pt>
                <c:pt idx="28">
                  <c:v>139.82008734003799</c:v>
                </c:pt>
                <c:pt idx="29">
                  <c:v>155.428835537363</c:v>
                </c:pt>
                <c:pt idx="30">
                  <c:v>172.67917011261201</c:v>
                </c:pt>
                <c:pt idx="31">
                  <c:v>191.74373821225299</c:v>
                </c:pt>
                <c:pt idx="32">
                  <c:v>212.81334444164801</c:v>
                </c:pt>
                <c:pt idx="33">
                  <c:v>236.098860501682</c:v>
                </c:pt>
                <c:pt idx="34">
                  <c:v>261.83333566361398</c:v>
                </c:pt>
                <c:pt idx="35">
                  <c:v>290.27432920452202</c:v>
                </c:pt>
                <c:pt idx="36">
                  <c:v>321.70648814711001</c:v>
                </c:pt>
                <c:pt idx="37">
                  <c:v>356.44439610278999</c:v>
                </c:pt>
                <c:pt idx="38">
                  <c:v>394.83572173019598</c:v>
                </c:pt>
                <c:pt idx="39">
                  <c:v>437.26469831997798</c:v>
                </c:pt>
                <c:pt idx="40">
                  <c:v>484.15596933071799</c:v>
                </c:pt>
                <c:pt idx="41">
                  <c:v>535.97883836339099</c:v>
                </c:pt>
                <c:pt idx="42">
                  <c:v>593.25196610954299</c:v>
                </c:pt>
                <c:pt idx="43">
                  <c:v>656.54856128182303</c:v>
                </c:pt>
                <c:pt idx="44">
                  <c:v>726.50211747943399</c:v>
                </c:pt>
                <c:pt idx="45">
                  <c:v>803.81275340500497</c:v>
                </c:pt>
                <c:pt idx="46">
                  <c:v>889.25421988788003</c:v>
                </c:pt>
                <c:pt idx="47">
                  <c:v>983.68164384248701</c:v>
                </c:pt>
                <c:pt idx="48">
                  <c:v>1088.0400866659199</c:v>
                </c:pt>
              </c:numCache>
            </c:numRef>
          </c:xVal>
          <c:yVal>
            <c:numRef>
              <c:f>FL24_post_processed!$L$2:$L$50</c:f>
              <c:numCache>
                <c:formatCode>General</c:formatCode>
                <c:ptCount val="49"/>
                <c:pt idx="0">
                  <c:v>700326.17252158001</c:v>
                </c:pt>
                <c:pt idx="1">
                  <c:v>149152.448563874</c:v>
                </c:pt>
                <c:pt idx="2">
                  <c:v>89262.333888096997</c:v>
                </c:pt>
                <c:pt idx="3">
                  <c:v>60507.186630115502</c:v>
                </c:pt>
                <c:pt idx="4">
                  <c:v>43605.3342278169</c:v>
                </c:pt>
                <c:pt idx="5">
                  <c:v>32489.545426910099</c:v>
                </c:pt>
                <c:pt idx="6">
                  <c:v>24666.591218046899</c:v>
                </c:pt>
                <c:pt idx="7">
                  <c:v>18922.166329232099</c:v>
                </c:pt>
                <c:pt idx="8">
                  <c:v>14586.917557596</c:v>
                </c:pt>
                <c:pt idx="9">
                  <c:v>11391.0498738844</c:v>
                </c:pt>
                <c:pt idx="10">
                  <c:v>9540.5141736475398</c:v>
                </c:pt>
                <c:pt idx="11">
                  <c:v>8328.0206346632895</c:v>
                </c:pt>
                <c:pt idx="12">
                  <c:v>7424.6503072159003</c:v>
                </c:pt>
                <c:pt idx="13">
                  <c:v>6703.23403123564</c:v>
                </c:pt>
                <c:pt idx="14">
                  <c:v>6103.2988621382101</c:v>
                </c:pt>
                <c:pt idx="15">
                  <c:v>5590.50957883109</c:v>
                </c:pt>
                <c:pt idx="16">
                  <c:v>5144.1928483259198</c:v>
                </c:pt>
                <c:pt idx="17">
                  <c:v>4750.7233620942698</c:v>
                </c:pt>
                <c:pt idx="18">
                  <c:v>4400.3798327367103</c:v>
                </c:pt>
                <c:pt idx="19">
                  <c:v>4085.2352288705301</c:v>
                </c:pt>
                <c:pt idx="20">
                  <c:v>3797.6178696489001</c:v>
                </c:pt>
                <c:pt idx="21">
                  <c:v>3529.1730370502901</c:v>
                </c:pt>
                <c:pt idx="22">
                  <c:v>3273.5675401716999</c:v>
                </c:pt>
                <c:pt idx="23">
                  <c:v>3028.30325546313</c:v>
                </c:pt>
                <c:pt idx="24">
                  <c:v>2793.30165878052</c:v>
                </c:pt>
                <c:pt idx="25">
                  <c:v>2568.5105549793702</c:v>
                </c:pt>
                <c:pt idx="26">
                  <c:v>2354.4282837175001</c:v>
                </c:pt>
                <c:pt idx="27">
                  <c:v>2150.1351609162798</c:v>
                </c:pt>
                <c:pt idx="28">
                  <c:v>1949.66153021739</c:v>
                </c:pt>
                <c:pt idx="29">
                  <c:v>1734.2610561471299</c:v>
                </c:pt>
                <c:pt idx="30">
                  <c:v>1483.06225477319</c:v>
                </c:pt>
                <c:pt idx="31">
                  <c:v>1203.5251701361201</c:v>
                </c:pt>
                <c:pt idx="32">
                  <c:v>928.11777030731901</c:v>
                </c:pt>
                <c:pt idx="33">
                  <c:v>684.23397436239895</c:v>
                </c:pt>
                <c:pt idx="34">
                  <c:v>485.42536132044597</c:v>
                </c:pt>
                <c:pt idx="35">
                  <c:v>335.27561661873801</c:v>
                </c:pt>
                <c:pt idx="36">
                  <c:v>230.822514652053</c:v>
                </c:pt>
                <c:pt idx="37">
                  <c:v>162.11070056486199</c:v>
                </c:pt>
                <c:pt idx="38">
                  <c:v>116.836696147295</c:v>
                </c:pt>
                <c:pt idx="39">
                  <c:v>86.062946876013697</c:v>
                </c:pt>
                <c:pt idx="40">
                  <c:v>64.517143508125102</c:v>
                </c:pt>
                <c:pt idx="41">
                  <c:v>49.0632901464489</c:v>
                </c:pt>
                <c:pt idx="42">
                  <c:v>37.757411001316598</c:v>
                </c:pt>
                <c:pt idx="43">
                  <c:v>29.349218948575</c:v>
                </c:pt>
                <c:pt idx="44">
                  <c:v>23.0092433565021</c:v>
                </c:pt>
                <c:pt idx="45">
                  <c:v>18.1725135934138</c:v>
                </c:pt>
                <c:pt idx="46">
                  <c:v>14.4454615332735</c:v>
                </c:pt>
                <c:pt idx="47">
                  <c:v>11.548471185141301</c:v>
                </c:pt>
                <c:pt idx="48">
                  <c:v>9.2792971085762392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5D-4536-8451-8EC2E362B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759208"/>
        <c:axId val="625755928"/>
      </c:scatterChart>
      <c:valAx>
        <c:axId val="625759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755928"/>
        <c:crosses val="autoZero"/>
        <c:crossBetween val="midCat"/>
      </c:valAx>
      <c:valAx>
        <c:axId val="62575592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759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D31A944-9ED7-42D0-9BA4-39C5F04190B5}">
  <sheetPr/>
  <sheetViews>
    <sheetView zoomScale="10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2</xdr:row>
      <xdr:rowOff>19050</xdr:rowOff>
    </xdr:from>
    <xdr:to>
      <xdr:col>20</xdr:col>
      <xdr:colOff>496636</xdr:colOff>
      <xdr:row>7</xdr:row>
      <xdr:rowOff>162071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96C855-DFC5-4B08-889F-DB66BFD9D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6950" y="400050"/>
          <a:ext cx="9573961" cy="10478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185737</xdr:rowOff>
    </xdr:from>
    <xdr:to>
      <xdr:col>8</xdr:col>
      <xdr:colOff>285750</xdr:colOff>
      <xdr:row>15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FCF4BF-12F3-4F30-A2C1-4766CD8560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20</xdr:col>
      <xdr:colOff>506161</xdr:colOff>
      <xdr:row>7</xdr:row>
      <xdr:rowOff>143021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24113D-BCE8-4DD3-937B-B929957989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475" y="381000"/>
          <a:ext cx="9573961" cy="104789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185737</xdr:rowOff>
    </xdr:from>
    <xdr:to>
      <xdr:col>8</xdr:col>
      <xdr:colOff>285750</xdr:colOff>
      <xdr:row>15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9D1F3C-E79A-4046-A774-A94AED161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20</xdr:col>
      <xdr:colOff>372811</xdr:colOff>
      <xdr:row>7</xdr:row>
      <xdr:rowOff>143021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D3D3F3-2307-423C-A38B-264D6A4C8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0" y="381000"/>
          <a:ext cx="9573961" cy="104789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0</xdr:row>
      <xdr:rowOff>185737</xdr:rowOff>
    </xdr:from>
    <xdr:to>
      <xdr:col>8</xdr:col>
      <xdr:colOff>285750</xdr:colOff>
      <xdr:row>15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4CFC3A-FBD6-4A32-B37E-3EE17308C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854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F6F615-6397-4CCB-A795-542CD8EA06F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166687</xdr:colOff>
      <xdr:row>6</xdr:row>
      <xdr:rowOff>157162</xdr:rowOff>
    </xdr:from>
    <xdr:to>
      <xdr:col>21</xdr:col>
      <xdr:colOff>471487</xdr:colOff>
      <xdr:row>21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7C13808-7196-4C63-B52D-E2FD0A7135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185737</xdr:rowOff>
    </xdr:from>
    <xdr:to>
      <xdr:col>20</xdr:col>
      <xdr:colOff>304800</xdr:colOff>
      <xdr:row>19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2C4818-1222-4E85-84DE-5B93ABBBFF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1B96-BE56-449D-A069-DDC5741331F8}">
  <dimension ref="A1:I36"/>
  <sheetViews>
    <sheetView workbookViewId="0">
      <selection activeCell="A21" sqref="A21"/>
    </sheetView>
  </sheetViews>
  <sheetFormatPr defaultRowHeight="15" x14ac:dyDescent="0.25"/>
  <cols>
    <col min="1" max="1" width="35" bestFit="1" customWidth="1"/>
    <col min="2" max="2" width="14.85546875" customWidth="1"/>
    <col min="3" max="3" width="17.85546875" bestFit="1" customWidth="1"/>
    <col min="4" max="4" width="17.85546875" customWidth="1"/>
    <col min="5" max="5" width="35" bestFit="1" customWidth="1"/>
    <col min="6" max="6" width="14.5703125" bestFit="1" customWidth="1"/>
  </cols>
  <sheetData>
    <row r="1" spans="1:7" x14ac:dyDescent="0.25">
      <c r="B1" t="s">
        <v>43</v>
      </c>
      <c r="C1" t="s">
        <v>30</v>
      </c>
      <c r="G1" t="s">
        <v>31</v>
      </c>
    </row>
    <row r="2" spans="1:7" x14ac:dyDescent="0.25">
      <c r="A2" t="s">
        <v>4</v>
      </c>
      <c r="B2" t="s">
        <v>19</v>
      </c>
      <c r="C2">
        <v>8.1000000000000003E-2</v>
      </c>
      <c r="E2" t="s">
        <v>4</v>
      </c>
      <c r="F2" t="s">
        <v>19</v>
      </c>
      <c r="G2" t="s">
        <v>26</v>
      </c>
    </row>
    <row r="3" spans="1:7" x14ac:dyDescent="0.25">
      <c r="A3" t="s">
        <v>5</v>
      </c>
      <c r="B3" t="s">
        <v>19</v>
      </c>
      <c r="C3">
        <v>0.79</v>
      </c>
      <c r="E3" t="s">
        <v>5</v>
      </c>
      <c r="F3" t="s">
        <v>19</v>
      </c>
      <c r="G3">
        <v>0.79</v>
      </c>
    </row>
    <row r="4" spans="1:7" x14ac:dyDescent="0.25">
      <c r="A4" t="s">
        <v>6</v>
      </c>
      <c r="B4" t="s">
        <v>20</v>
      </c>
      <c r="C4">
        <v>21.5</v>
      </c>
      <c r="E4" t="s">
        <v>6</v>
      </c>
      <c r="F4" t="s">
        <v>20</v>
      </c>
      <c r="G4" t="s">
        <v>26</v>
      </c>
    </row>
    <row r="5" spans="1:7" x14ac:dyDescent="0.25">
      <c r="A5" t="s">
        <v>7</v>
      </c>
      <c r="B5" t="s">
        <v>21</v>
      </c>
      <c r="C5">
        <v>10.1</v>
      </c>
      <c r="E5" t="s">
        <v>7</v>
      </c>
      <c r="F5" t="s">
        <v>21</v>
      </c>
      <c r="G5" t="s">
        <v>26</v>
      </c>
    </row>
    <row r="6" spans="1:7" x14ac:dyDescent="0.25">
      <c r="B6" t="s">
        <v>22</v>
      </c>
      <c r="C6">
        <v>9.2200000000000006</v>
      </c>
      <c r="F6" t="s">
        <v>22</v>
      </c>
      <c r="G6" t="s">
        <v>26</v>
      </c>
    </row>
    <row r="7" spans="1:7" x14ac:dyDescent="0.25">
      <c r="A7" t="s">
        <v>8</v>
      </c>
      <c r="B7" t="s">
        <v>23</v>
      </c>
      <c r="C7">
        <v>80</v>
      </c>
      <c r="E7" t="s">
        <v>8</v>
      </c>
      <c r="F7" t="s">
        <v>23</v>
      </c>
      <c r="G7">
        <v>80</v>
      </c>
    </row>
    <row r="8" spans="1:7" x14ac:dyDescent="0.25">
      <c r="A8" t="s">
        <v>9</v>
      </c>
      <c r="B8" t="s">
        <v>24</v>
      </c>
      <c r="C8">
        <v>126</v>
      </c>
      <c r="E8" t="s">
        <v>9</v>
      </c>
      <c r="F8" t="s">
        <v>24</v>
      </c>
      <c r="G8">
        <v>126</v>
      </c>
    </row>
    <row r="9" spans="1:7" x14ac:dyDescent="0.25">
      <c r="A9" t="s">
        <v>10</v>
      </c>
      <c r="B9" t="s">
        <v>25</v>
      </c>
      <c r="C9">
        <v>7.42</v>
      </c>
      <c r="E9" t="s">
        <v>10</v>
      </c>
      <c r="F9" t="s">
        <v>25</v>
      </c>
      <c r="G9">
        <v>7.42</v>
      </c>
    </row>
    <row r="10" spans="1:7" x14ac:dyDescent="0.25">
      <c r="A10" t="s">
        <v>11</v>
      </c>
      <c r="B10" t="s">
        <v>19</v>
      </c>
      <c r="C10">
        <v>2</v>
      </c>
      <c r="E10" t="s">
        <v>11</v>
      </c>
      <c r="F10" t="s">
        <v>19</v>
      </c>
      <c r="G10">
        <v>2</v>
      </c>
    </row>
    <row r="11" spans="1:7" x14ac:dyDescent="0.25">
      <c r="A11" t="s">
        <v>12</v>
      </c>
      <c r="B11" t="s">
        <v>25</v>
      </c>
      <c r="C11">
        <v>0.442</v>
      </c>
      <c r="E11" t="s">
        <v>12</v>
      </c>
      <c r="F11" t="s">
        <v>25</v>
      </c>
      <c r="G11" t="s">
        <v>26</v>
      </c>
    </row>
    <row r="12" spans="1:7" x14ac:dyDescent="0.25">
      <c r="A12" t="s">
        <v>13</v>
      </c>
      <c r="B12" t="s">
        <v>19</v>
      </c>
      <c r="C12">
        <v>3.0000000000000001E-3</v>
      </c>
      <c r="E12" t="s">
        <v>13</v>
      </c>
      <c r="F12" t="s">
        <v>19</v>
      </c>
      <c r="G12">
        <v>3.0000000000000001E-3</v>
      </c>
    </row>
    <row r="13" spans="1:7" x14ac:dyDescent="0.25">
      <c r="A13" t="s">
        <v>14</v>
      </c>
      <c r="B13" t="s">
        <v>19</v>
      </c>
      <c r="C13">
        <v>92.7</v>
      </c>
      <c r="E13" t="s">
        <v>14</v>
      </c>
      <c r="F13" t="s">
        <v>19</v>
      </c>
      <c r="G13" t="s">
        <v>26</v>
      </c>
    </row>
    <row r="14" spans="1:7" x14ac:dyDescent="0.25">
      <c r="A14" t="s">
        <v>15</v>
      </c>
      <c r="B14" t="s">
        <v>26</v>
      </c>
      <c r="C14" t="s">
        <v>29</v>
      </c>
      <c r="E14" t="s">
        <v>15</v>
      </c>
      <c r="F14" t="s">
        <v>26</v>
      </c>
      <c r="G14" t="s">
        <v>29</v>
      </c>
    </row>
    <row r="15" spans="1:7" x14ac:dyDescent="0.25">
      <c r="A15" s="8" t="s">
        <v>61</v>
      </c>
      <c r="B15" t="s">
        <v>20</v>
      </c>
      <c r="C15">
        <v>28.8</v>
      </c>
      <c r="E15" s="8" t="s">
        <v>61</v>
      </c>
      <c r="F15" t="s">
        <v>20</v>
      </c>
      <c r="G15">
        <v>28.8</v>
      </c>
    </row>
    <row r="16" spans="1:7" x14ac:dyDescent="0.25">
      <c r="A16" t="s">
        <v>11</v>
      </c>
      <c r="B16" t="s">
        <v>19</v>
      </c>
      <c r="C16">
        <v>0.82</v>
      </c>
      <c r="E16" t="s">
        <v>11</v>
      </c>
      <c r="F16" t="s">
        <v>19</v>
      </c>
      <c r="G16" s="4">
        <v>2.46</v>
      </c>
    </row>
    <row r="17" spans="1:9" x14ac:dyDescent="0.25">
      <c r="A17" t="s">
        <v>16</v>
      </c>
      <c r="B17" t="s">
        <v>27</v>
      </c>
      <c r="C17">
        <v>0.90900000000000003</v>
      </c>
      <c r="E17" t="s">
        <v>16</v>
      </c>
      <c r="F17" t="s">
        <v>27</v>
      </c>
      <c r="G17" s="10">
        <v>0.90890000000000004</v>
      </c>
    </row>
    <row r="18" spans="1:9" x14ac:dyDescent="0.25">
      <c r="A18" t="s">
        <v>17</v>
      </c>
      <c r="B18" t="s">
        <v>28</v>
      </c>
      <c r="C18">
        <v>13.2</v>
      </c>
      <c r="E18" t="s">
        <v>17</v>
      </c>
      <c r="F18" t="s">
        <v>28</v>
      </c>
      <c r="G18">
        <v>13.2</v>
      </c>
    </row>
    <row r="19" spans="1:9" x14ac:dyDescent="0.25">
      <c r="A19" t="s">
        <v>18</v>
      </c>
      <c r="B19" t="s">
        <v>24</v>
      </c>
      <c r="C19">
        <v>80</v>
      </c>
      <c r="E19" t="s">
        <v>18</v>
      </c>
      <c r="F19" t="s">
        <v>24</v>
      </c>
      <c r="G19">
        <v>80</v>
      </c>
    </row>
    <row r="21" spans="1:9" x14ac:dyDescent="0.25">
      <c r="A21" s="8" t="s">
        <v>65</v>
      </c>
      <c r="B21" t="s">
        <v>20</v>
      </c>
      <c r="C21">
        <v>28.8</v>
      </c>
      <c r="E21" t="s">
        <v>46</v>
      </c>
      <c r="F21" t="s">
        <v>20</v>
      </c>
      <c r="G21" s="4">
        <v>31.65</v>
      </c>
    </row>
    <row r="22" spans="1:9" x14ac:dyDescent="0.25">
      <c r="A22" t="s">
        <v>47</v>
      </c>
      <c r="B22" t="s">
        <v>19</v>
      </c>
      <c r="C22">
        <v>1</v>
      </c>
      <c r="E22" t="s">
        <v>47</v>
      </c>
      <c r="F22" t="s">
        <v>19</v>
      </c>
      <c r="G22" s="4">
        <v>0.9</v>
      </c>
    </row>
    <row r="23" spans="1:9" x14ac:dyDescent="0.25">
      <c r="A23" t="s">
        <v>48</v>
      </c>
      <c r="C23" t="s">
        <v>49</v>
      </c>
      <c r="E23" t="s">
        <v>48</v>
      </c>
      <c r="G23" t="s">
        <v>49</v>
      </c>
    </row>
    <row r="24" spans="1:9" x14ac:dyDescent="0.25">
      <c r="A24" s="8" t="s">
        <v>56</v>
      </c>
      <c r="B24" s="8"/>
      <c r="C24" s="8" t="s">
        <v>55</v>
      </c>
      <c r="E24" s="8" t="s">
        <v>56</v>
      </c>
      <c r="F24" s="8"/>
      <c r="G24" s="8"/>
    </row>
    <row r="25" spans="1:9" x14ac:dyDescent="0.25">
      <c r="A25" s="8" t="s">
        <v>60</v>
      </c>
      <c r="B25" s="8" t="s">
        <v>59</v>
      </c>
      <c r="C25" s="8">
        <v>10080</v>
      </c>
      <c r="E25" s="8" t="s">
        <v>60</v>
      </c>
      <c r="F25" s="8" t="s">
        <v>59</v>
      </c>
      <c r="G25" s="4">
        <v>10000</v>
      </c>
    </row>
    <row r="27" spans="1:9" x14ac:dyDescent="0.25">
      <c r="B27" t="s">
        <v>41</v>
      </c>
      <c r="C27" t="s">
        <v>40</v>
      </c>
      <c r="D27" t="s">
        <v>35</v>
      </c>
      <c r="E27" t="s">
        <v>45</v>
      </c>
      <c r="F27" s="3" t="s">
        <v>36</v>
      </c>
      <c r="G27" t="s">
        <v>34</v>
      </c>
      <c r="H27" t="s">
        <v>38</v>
      </c>
      <c r="I27" t="s">
        <v>39</v>
      </c>
    </row>
    <row r="28" spans="1:9" x14ac:dyDescent="0.25">
      <c r="D28" t="s">
        <v>37</v>
      </c>
      <c r="F28" s="3"/>
    </row>
    <row r="29" spans="1:9" x14ac:dyDescent="0.25">
      <c r="A29" t="s">
        <v>42</v>
      </c>
      <c r="B29">
        <v>126</v>
      </c>
      <c r="C29" t="s">
        <v>44</v>
      </c>
      <c r="D29">
        <v>80</v>
      </c>
      <c r="E29">
        <v>90.3</v>
      </c>
      <c r="F29" s="3">
        <v>-33.4</v>
      </c>
      <c r="G29">
        <v>0.82</v>
      </c>
      <c r="H29">
        <v>107.6</v>
      </c>
      <c r="I29">
        <v>0</v>
      </c>
    </row>
    <row r="30" spans="1:9" x14ac:dyDescent="0.25">
      <c r="A30" t="s">
        <v>43</v>
      </c>
      <c r="B30">
        <v>126</v>
      </c>
      <c r="C30" t="s">
        <v>44</v>
      </c>
      <c r="D30">
        <v>80</v>
      </c>
      <c r="E30">
        <v>245.8</v>
      </c>
      <c r="F30" s="3">
        <v>-35.549999999999997</v>
      </c>
      <c r="G30">
        <v>0.82499999999999996</v>
      </c>
      <c r="H30">
        <v>83.7</v>
      </c>
      <c r="I30">
        <v>0</v>
      </c>
    </row>
    <row r="33" spans="1:1" x14ac:dyDescent="0.25">
      <c r="A33" s="7" t="s">
        <v>50</v>
      </c>
    </row>
    <row r="34" spans="1:1" x14ac:dyDescent="0.25">
      <c r="A34" t="s">
        <v>51</v>
      </c>
    </row>
    <row r="35" spans="1:1" x14ac:dyDescent="0.25">
      <c r="A35" t="s">
        <v>53</v>
      </c>
    </row>
    <row r="36" spans="1:1" x14ac:dyDescent="0.25">
      <c r="A36" t="s">
        <v>54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44EE6-7708-42A0-808E-859A1D8E80FF}">
  <dimension ref="A1:D68"/>
  <sheetViews>
    <sheetView workbookViewId="0">
      <selection activeCell="D2" sqref="D2"/>
    </sheetView>
  </sheetViews>
  <sheetFormatPr defaultColWidth="9.140625" defaultRowHeight="15" x14ac:dyDescent="0.25"/>
  <cols>
    <col min="1" max="2" width="20" style="8" customWidth="1"/>
    <col min="3" max="16384" width="9.140625" style="8"/>
  </cols>
  <sheetData>
    <row r="1" spans="1:4" ht="30" x14ac:dyDescent="0.25">
      <c r="A1" s="12" t="s">
        <v>0</v>
      </c>
      <c r="B1" s="12" t="s">
        <v>1</v>
      </c>
      <c r="D1" s="8" t="s">
        <v>62</v>
      </c>
    </row>
    <row r="2" spans="1:4" x14ac:dyDescent="0.25">
      <c r="A2" s="8">
        <v>2.31763806416048E-2</v>
      </c>
      <c r="B2" s="8">
        <v>194072.39573407499</v>
      </c>
    </row>
    <row r="3" spans="1:4" x14ac:dyDescent="0.25">
      <c r="A3" s="8">
        <v>1.1824939607034799</v>
      </c>
      <c r="B3" s="8">
        <v>440596.81481664098</v>
      </c>
    </row>
    <row r="4" spans="1:4" x14ac:dyDescent="0.25">
      <c r="A4" s="8">
        <v>2.4637380350017</v>
      </c>
      <c r="B4" s="8">
        <v>552672.13651759003</v>
      </c>
    </row>
    <row r="5" spans="1:4" x14ac:dyDescent="0.25">
      <c r="A5" s="8">
        <v>3.87973172487284</v>
      </c>
      <c r="B5" s="8">
        <v>586796.99346118094</v>
      </c>
    </row>
    <row r="6" spans="1:4" x14ac:dyDescent="0.25">
      <c r="A6" s="8">
        <v>5.4446467710970596</v>
      </c>
      <c r="B6" s="8">
        <v>568207.16369898606</v>
      </c>
    </row>
    <row r="7" spans="1:4" x14ac:dyDescent="0.25">
      <c r="A7" s="8">
        <v>7.1741453694430701</v>
      </c>
      <c r="B7" s="8">
        <v>525151.33578067296</v>
      </c>
    </row>
    <row r="8" spans="1:4" x14ac:dyDescent="0.25">
      <c r="A8" s="8">
        <v>9.0855369231876804</v>
      </c>
      <c r="B8" s="8">
        <v>473667.84696125798</v>
      </c>
    </row>
    <row r="9" spans="1:4" x14ac:dyDescent="0.25">
      <c r="A9" s="8">
        <v>11.1979512814416</v>
      </c>
      <c r="B9" s="8">
        <v>426696.79983536899</v>
      </c>
    </row>
    <row r="10" spans="1:4" x14ac:dyDescent="0.25">
      <c r="A10" s="8">
        <v>13.5325301971094</v>
      </c>
      <c r="B10" s="8">
        <v>384896.71103247098</v>
      </c>
    </row>
    <row r="11" spans="1:4" x14ac:dyDescent="0.25">
      <c r="A11" s="8">
        <v>16.112638920657901</v>
      </c>
      <c r="B11" s="8">
        <v>347552.46904198697</v>
      </c>
    </row>
    <row r="12" spans="1:4" x14ac:dyDescent="0.25">
      <c r="A12" s="8">
        <v>18.964100047397</v>
      </c>
      <c r="B12" s="8">
        <v>314130.91925484902</v>
      </c>
    </row>
    <row r="13" spans="1:4" x14ac:dyDescent="0.25">
      <c r="A13" s="8">
        <v>22.115451958692301</v>
      </c>
      <c r="B13" s="8">
        <v>284163.33159786102</v>
      </c>
    </row>
    <row r="14" spans="1:4" x14ac:dyDescent="0.25">
      <c r="A14" s="8">
        <v>25.598234443677999</v>
      </c>
      <c r="B14" s="8">
        <v>257295.58655480799</v>
      </c>
    </row>
    <row r="15" spans="1:4" x14ac:dyDescent="0.25">
      <c r="A15" s="8">
        <v>29.447304360067399</v>
      </c>
      <c r="B15" s="8">
        <v>233193.633719993</v>
      </c>
    </row>
    <row r="16" spans="1:4" x14ac:dyDescent="0.25">
      <c r="A16" s="8">
        <v>33.701184493300801</v>
      </c>
      <c r="B16" s="8">
        <v>211507.51869409499</v>
      </c>
    </row>
    <row r="17" spans="1:2" x14ac:dyDescent="0.25">
      <c r="A17" s="8">
        <v>38.402449105530202</v>
      </c>
      <c r="B17" s="8">
        <v>191903.88782743001</v>
      </c>
    </row>
    <row r="18" spans="1:2" x14ac:dyDescent="0.25">
      <c r="A18" s="8">
        <v>43.598150033144201</v>
      </c>
      <c r="B18" s="8">
        <v>174090.65070612199</v>
      </c>
    </row>
    <row r="19" spans="1:2" x14ac:dyDescent="0.25">
      <c r="A19" s="8">
        <v>49.340287597362</v>
      </c>
      <c r="B19" s="8">
        <v>157830.11483834201</v>
      </c>
    </row>
    <row r="20" spans="1:2" x14ac:dyDescent="0.25">
      <c r="A20" s="8">
        <v>55.686331040925197</v>
      </c>
      <c r="B20" s="8">
        <v>142943.17982751699</v>
      </c>
    </row>
    <row r="21" spans="1:2" x14ac:dyDescent="0.25">
      <c r="A21" s="8">
        <v>62.699793699595801</v>
      </c>
      <c r="B21" s="8">
        <v>129305.216800642</v>
      </c>
    </row>
    <row r="22" spans="1:2" x14ac:dyDescent="0.25">
      <c r="A22" s="8">
        <v>70.450868664968098</v>
      </c>
      <c r="B22" s="8">
        <v>116835.71180795701</v>
      </c>
    </row>
    <row r="23" spans="1:2" x14ac:dyDescent="0.25">
      <c r="A23" s="8">
        <v>79.017131300521797</v>
      </c>
      <c r="B23" s="8">
        <v>105483.95128815201</v>
      </c>
    </row>
    <row r="24" spans="1:2" x14ac:dyDescent="0.25">
      <c r="A24" s="8">
        <v>88.484315641933904</v>
      </c>
      <c r="B24" s="8">
        <v>95211.783177438207</v>
      </c>
    </row>
    <row r="25" spans="1:2" x14ac:dyDescent="0.25">
      <c r="A25" s="8">
        <v>98.947172452123596</v>
      </c>
      <c r="B25" s="8">
        <v>85973.494385039899</v>
      </c>
    </row>
    <row r="26" spans="1:2" x14ac:dyDescent="0.25">
      <c r="A26" s="8">
        <v>110.510417518735</v>
      </c>
      <c r="B26" s="8">
        <v>77694.884668736995</v>
      </c>
    </row>
    <row r="27" spans="1:2" x14ac:dyDescent="0.25">
      <c r="A27" s="8">
        <v>123.28977968493599</v>
      </c>
      <c r="B27" s="8">
        <v>70263.048316699205</v>
      </c>
    </row>
    <row r="28" spans="1:2" x14ac:dyDescent="0.25">
      <c r="A28" s="8">
        <v>137.413159102577</v>
      </c>
      <c r="B28" s="8">
        <v>63543.462127822298</v>
      </c>
    </row>
    <row r="29" spans="1:2" x14ac:dyDescent="0.25">
      <c r="A29" s="8">
        <v>153.02190729990201</v>
      </c>
      <c r="B29" s="8">
        <v>57419.562181939204</v>
      </c>
    </row>
    <row r="30" spans="1:2" x14ac:dyDescent="0.25">
      <c r="A30" s="8">
        <v>170.272241875151</v>
      </c>
      <c r="B30" s="8">
        <v>51818.867183873197</v>
      </c>
    </row>
    <row r="31" spans="1:2" x14ac:dyDescent="0.25">
      <c r="A31" s="8">
        <v>189.336809974792</v>
      </c>
      <c r="B31" s="8">
        <v>46703.3626740912</v>
      </c>
    </row>
    <row r="32" spans="1:2" x14ac:dyDescent="0.25">
      <c r="A32" s="8">
        <v>210.406416204187</v>
      </c>
      <c r="B32" s="8">
        <v>42047.046747853499</v>
      </c>
    </row>
    <row r="33" spans="1:2" x14ac:dyDescent="0.25">
      <c r="A33" s="8">
        <v>233.69193226421999</v>
      </c>
      <c r="B33" s="8">
        <v>37825.053903858097</v>
      </c>
    </row>
    <row r="34" spans="1:2" x14ac:dyDescent="0.25">
      <c r="A34" s="8">
        <v>259.42640742615299</v>
      </c>
      <c r="B34" s="8">
        <v>34011.783877227797</v>
      </c>
    </row>
    <row r="35" spans="1:2" x14ac:dyDescent="0.25">
      <c r="A35" s="8">
        <v>287.86740096706097</v>
      </c>
      <c r="B35" s="8">
        <v>30580.784971583598</v>
      </c>
    </row>
    <row r="36" spans="1:2" x14ac:dyDescent="0.25">
      <c r="A36" s="8">
        <v>319.29955990964902</v>
      </c>
      <c r="B36" s="8">
        <v>27504.682897005299</v>
      </c>
    </row>
    <row r="37" spans="1:2" x14ac:dyDescent="0.25">
      <c r="A37" s="8">
        <v>354.03746786532901</v>
      </c>
      <c r="B37" s="8">
        <v>24755.204195082501</v>
      </c>
    </row>
    <row r="38" spans="1:2" x14ac:dyDescent="0.25">
      <c r="A38" s="8">
        <v>392.428793492735</v>
      </c>
      <c r="B38" s="8">
        <v>22303.392715839698</v>
      </c>
    </row>
    <row r="39" spans="1:2" x14ac:dyDescent="0.25">
      <c r="A39" s="8">
        <v>434.85777008251699</v>
      </c>
      <c r="B39" s="8">
        <v>20119.984041181498</v>
      </c>
    </row>
    <row r="40" spans="1:2" x14ac:dyDescent="0.25">
      <c r="A40" s="8">
        <v>481.74904109325701</v>
      </c>
      <c r="B40" s="8">
        <v>18175.7869276196</v>
      </c>
    </row>
    <row r="41" spans="1:2" x14ac:dyDescent="0.25">
      <c r="A41" s="8">
        <v>533.57191012592898</v>
      </c>
      <c r="B41" s="8">
        <v>16441.908857504801</v>
      </c>
    </row>
    <row r="42" spans="1:2" x14ac:dyDescent="0.25">
      <c r="A42" s="8">
        <v>590.845037872082</v>
      </c>
      <c r="B42" s="8">
        <v>14889.7497955337</v>
      </c>
    </row>
    <row r="43" spans="1:2" x14ac:dyDescent="0.25">
      <c r="A43" s="8">
        <v>654.14163304436204</v>
      </c>
      <c r="B43" s="8">
        <v>13490.6344404107</v>
      </c>
    </row>
    <row r="44" spans="1:2" x14ac:dyDescent="0.25">
      <c r="A44" s="8">
        <v>724.095189241973</v>
      </c>
      <c r="B44" s="8">
        <v>12215.8622339831</v>
      </c>
    </row>
    <row r="45" spans="1:2" x14ac:dyDescent="0.25">
      <c r="A45" s="8">
        <v>801.40582516754398</v>
      </c>
      <c r="B45" s="8">
        <v>11036.092710069701</v>
      </c>
    </row>
    <row r="46" spans="1:2" x14ac:dyDescent="0.25">
      <c r="A46" s="8">
        <v>886.84729165041801</v>
      </c>
      <c r="B46" s="8">
        <v>9924.1683575282404</v>
      </c>
    </row>
    <row r="47" spans="1:2" x14ac:dyDescent="0.25">
      <c r="A47" s="8">
        <v>981.27471560502602</v>
      </c>
      <c r="B47" s="8">
        <v>8856.0362251349707</v>
      </c>
    </row>
    <row r="48" spans="1:2" x14ac:dyDescent="0.25">
      <c r="A48" s="8">
        <v>1085.6331584284601</v>
      </c>
      <c r="B48" s="8">
        <v>7818.1981388586701</v>
      </c>
    </row>
    <row r="49" spans="1:2" x14ac:dyDescent="0.25">
      <c r="A49" s="8">
        <v>1200.96707449258</v>
      </c>
      <c r="B49" s="8">
        <v>6806.7026629441898</v>
      </c>
    </row>
    <row r="50" spans="1:2" x14ac:dyDescent="0.25">
      <c r="A50" s="8">
        <v>1328.4307643944201</v>
      </c>
      <c r="B50" s="8">
        <v>5834.4075794775099</v>
      </c>
    </row>
    <row r="51" spans="1:2" x14ac:dyDescent="0.25">
      <c r="A51" s="8">
        <v>1469.29992758455</v>
      </c>
      <c r="B51" s="8">
        <v>4918.8968896181796</v>
      </c>
    </row>
    <row r="52" spans="1:2" x14ac:dyDescent="0.25">
      <c r="A52" s="8">
        <v>1624.98442999593</v>
      </c>
      <c r="B52" s="8">
        <v>4084.6024625530299</v>
      </c>
    </row>
    <row r="53" spans="1:2" x14ac:dyDescent="0.25">
      <c r="A53" s="8">
        <v>1797.04241445606</v>
      </c>
      <c r="B53" s="8">
        <v>3346.9613880695802</v>
      </c>
    </row>
    <row r="54" spans="1:2" x14ac:dyDescent="0.25">
      <c r="A54" s="8">
        <v>1987.1958951041199</v>
      </c>
      <c r="B54" s="8">
        <v>2710.9682996634601</v>
      </c>
    </row>
    <row r="55" spans="1:2" x14ac:dyDescent="0.25">
      <c r="A55" s="8">
        <v>2197.3479918872099</v>
      </c>
      <c r="B55" s="8">
        <v>2191.9158873657998</v>
      </c>
    </row>
    <row r="56" spans="1:2" x14ac:dyDescent="0.25">
      <c r="A56" s="8">
        <v>2429.6019776244998</v>
      </c>
      <c r="B56" s="8">
        <v>1764.56413140066</v>
      </c>
    </row>
    <row r="57" spans="1:2" x14ac:dyDescent="0.25">
      <c r="A57" s="8">
        <v>2686.2823282685099</v>
      </c>
      <c r="B57" s="8">
        <v>1422.9559037501199</v>
      </c>
    </row>
    <row r="58" spans="1:2" x14ac:dyDescent="0.25">
      <c r="A58" s="8">
        <v>2969.9579870417301</v>
      </c>
      <c r="B58" s="8">
        <v>1151.51008775375</v>
      </c>
    </row>
    <row r="59" spans="1:2" x14ac:dyDescent="0.25">
      <c r="A59" s="8">
        <v>0</v>
      </c>
      <c r="B59" s="8">
        <v>0</v>
      </c>
    </row>
    <row r="60" spans="1:2" x14ac:dyDescent="0.25">
      <c r="A60" s="8">
        <v>0</v>
      </c>
      <c r="B60" s="8">
        <v>0</v>
      </c>
    </row>
    <row r="61" spans="1:2" x14ac:dyDescent="0.25">
      <c r="A61" s="8">
        <v>0</v>
      </c>
      <c r="B61" s="8">
        <v>0</v>
      </c>
    </row>
    <row r="62" spans="1:2" x14ac:dyDescent="0.25">
      <c r="A62" s="8">
        <v>0</v>
      </c>
      <c r="B62" s="8">
        <v>0</v>
      </c>
    </row>
    <row r="63" spans="1:2" x14ac:dyDescent="0.25">
      <c r="A63" s="8">
        <v>0</v>
      </c>
      <c r="B63" s="8">
        <v>0</v>
      </c>
    </row>
    <row r="64" spans="1:2" x14ac:dyDescent="0.25">
      <c r="A64" s="8">
        <v>0</v>
      </c>
      <c r="B64" s="8">
        <v>0</v>
      </c>
    </row>
    <row r="65" spans="1:2" x14ac:dyDescent="0.25">
      <c r="A65" s="8">
        <v>0</v>
      </c>
      <c r="B65" s="8">
        <v>0</v>
      </c>
    </row>
    <row r="66" spans="1:2" x14ac:dyDescent="0.25">
      <c r="A66" s="8">
        <v>0</v>
      </c>
      <c r="B66" s="8">
        <v>0</v>
      </c>
    </row>
    <row r="67" spans="1:2" x14ac:dyDescent="0.25">
      <c r="A67" s="8">
        <v>0</v>
      </c>
      <c r="B67" s="8">
        <v>0</v>
      </c>
    </row>
    <row r="68" spans="1:2" x14ac:dyDescent="0.25">
      <c r="A68" s="8">
        <v>0</v>
      </c>
      <c r="B68" s="8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2F278-9FCF-4CDC-8192-9BC92A3FD900}">
  <dimension ref="A1:G127"/>
  <sheetViews>
    <sheetView workbookViewId="0">
      <selection activeCell="H20" sqref="H20"/>
    </sheetView>
  </sheetViews>
  <sheetFormatPr defaultColWidth="9.140625" defaultRowHeight="15" x14ac:dyDescent="0.25"/>
  <cols>
    <col min="1" max="1" width="32" style="8" bestFit="1" customWidth="1"/>
    <col min="2" max="2" width="25.28515625" style="8" bestFit="1" customWidth="1"/>
    <col min="3" max="3" width="22.85546875" style="8" bestFit="1" customWidth="1"/>
    <col min="4" max="5" width="24.5703125" style="8" bestFit="1" customWidth="1"/>
    <col min="6" max="16384" width="9.140625" style="8"/>
  </cols>
  <sheetData>
    <row r="1" spans="1:7" ht="15.75" x14ac:dyDescent="0.25">
      <c r="A1" s="1" t="s">
        <v>2</v>
      </c>
      <c r="B1" s="1" t="s">
        <v>3</v>
      </c>
      <c r="C1" s="18" t="s">
        <v>91</v>
      </c>
      <c r="D1" s="18" t="s">
        <v>89</v>
      </c>
      <c r="E1" s="18" t="s">
        <v>90</v>
      </c>
      <c r="G1" s="8" t="s">
        <v>63</v>
      </c>
    </row>
    <row r="2" spans="1:7" x14ac:dyDescent="0.25">
      <c r="A2" s="2">
        <v>0</v>
      </c>
      <c r="B2" s="2">
        <v>999999.41</v>
      </c>
      <c r="C2" s="17">
        <v>0.79</v>
      </c>
      <c r="D2" s="17">
        <v>0.32950000000000002</v>
      </c>
      <c r="E2" s="17">
        <v>0.14779999999999999</v>
      </c>
    </row>
    <row r="3" spans="1:7" x14ac:dyDescent="0.25">
      <c r="A3" s="2">
        <v>0.16220000000000001</v>
      </c>
      <c r="B3" s="2">
        <v>988089.81</v>
      </c>
      <c r="C3" s="17">
        <v>0.79</v>
      </c>
      <c r="D3" s="17">
        <v>0.34670000000000001</v>
      </c>
      <c r="E3" s="17">
        <v>0.15570000000000001</v>
      </c>
    </row>
    <row r="4" spans="1:7" x14ac:dyDescent="0.25">
      <c r="A4" s="2">
        <v>0.16220000000000001</v>
      </c>
      <c r="B4" s="2">
        <v>988089.81</v>
      </c>
      <c r="C4" s="17">
        <v>0.79</v>
      </c>
      <c r="D4" s="17">
        <v>0.34670000000000001</v>
      </c>
      <c r="E4" s="17">
        <v>0.15570000000000001</v>
      </c>
    </row>
    <row r="5" spans="1:7" x14ac:dyDescent="0.25">
      <c r="A5" s="2">
        <v>2.2269999999999999</v>
      </c>
      <c r="B5" s="2">
        <v>832835.38</v>
      </c>
      <c r="C5" s="17">
        <v>0.78969999999999996</v>
      </c>
      <c r="D5" s="17">
        <v>0.59740000000000004</v>
      </c>
      <c r="E5" s="17">
        <v>0.27600000000000002</v>
      </c>
    </row>
    <row r="6" spans="1:7" x14ac:dyDescent="0.25">
      <c r="A6" s="2">
        <v>3.9590000000000001</v>
      </c>
      <c r="B6" s="2">
        <v>718697.92</v>
      </c>
      <c r="C6" s="17">
        <v>0.78900000000000003</v>
      </c>
      <c r="D6" s="17">
        <v>0.80400000000000005</v>
      </c>
      <c r="E6" s="17">
        <v>0.38150000000000001</v>
      </c>
    </row>
    <row r="7" spans="1:7" x14ac:dyDescent="0.25">
      <c r="A7" s="2">
        <v>5.4009999999999998</v>
      </c>
      <c r="B7" s="2">
        <v>639454.17000000004</v>
      </c>
      <c r="C7" s="17">
        <v>0.78800000000000003</v>
      </c>
      <c r="D7" s="17">
        <v>0.98560000000000003</v>
      </c>
      <c r="E7" s="17">
        <v>0.4753</v>
      </c>
    </row>
    <row r="8" spans="1:7" x14ac:dyDescent="0.25">
      <c r="A8" s="2">
        <v>6.6529999999999996</v>
      </c>
      <c r="B8" s="2">
        <v>581288.43000000005</v>
      </c>
      <c r="C8" s="17">
        <v>0.78669999999999995</v>
      </c>
      <c r="D8" s="17">
        <v>1.1539999999999999</v>
      </c>
      <c r="E8" s="17">
        <v>0.56159999999999999</v>
      </c>
    </row>
    <row r="9" spans="1:7" x14ac:dyDescent="0.25">
      <c r="A9" s="2">
        <v>7.774</v>
      </c>
      <c r="B9" s="2">
        <v>536690.39</v>
      </c>
      <c r="C9" s="17">
        <v>0.7853</v>
      </c>
      <c r="D9" s="17">
        <v>1.3120000000000001</v>
      </c>
      <c r="E9" s="17">
        <v>0.64229999999999998</v>
      </c>
    </row>
    <row r="10" spans="1:7" x14ac:dyDescent="0.25">
      <c r="A10" s="2">
        <v>8.577</v>
      </c>
      <c r="B10" s="2">
        <v>508639.06</v>
      </c>
      <c r="C10" s="17">
        <v>0.78400000000000003</v>
      </c>
      <c r="D10" s="17">
        <v>1.4279999999999999</v>
      </c>
      <c r="E10" s="17">
        <v>0.70140000000000002</v>
      </c>
    </row>
    <row r="11" spans="1:7" x14ac:dyDescent="0.25">
      <c r="A11" s="2">
        <v>8.577</v>
      </c>
      <c r="B11" s="2">
        <v>508639.06</v>
      </c>
      <c r="C11" s="17">
        <v>0.78400000000000003</v>
      </c>
      <c r="D11" s="17">
        <v>1.4279999999999999</v>
      </c>
      <c r="E11" s="17">
        <v>0.70140000000000002</v>
      </c>
    </row>
    <row r="12" spans="1:7" x14ac:dyDescent="0.25">
      <c r="A12" s="2">
        <v>8.798</v>
      </c>
      <c r="B12" s="2">
        <v>501592.7</v>
      </c>
      <c r="C12" s="17">
        <v>0.78369999999999995</v>
      </c>
      <c r="D12" s="17">
        <v>1.46</v>
      </c>
      <c r="E12" s="17">
        <v>0.71740000000000004</v>
      </c>
    </row>
    <row r="13" spans="1:7" x14ac:dyDescent="0.25">
      <c r="A13" s="2">
        <v>9.7469999999999999</v>
      </c>
      <c r="B13" s="2">
        <v>473851.42</v>
      </c>
      <c r="C13" s="17">
        <v>0.7823</v>
      </c>
      <c r="D13" s="17">
        <v>1.595</v>
      </c>
      <c r="E13" s="17">
        <v>0.78590000000000004</v>
      </c>
    </row>
    <row r="14" spans="1:7" x14ac:dyDescent="0.25">
      <c r="A14" s="2">
        <v>10.64</v>
      </c>
      <c r="B14" s="2">
        <v>450812.61</v>
      </c>
      <c r="C14" s="17">
        <v>0.78129999999999999</v>
      </c>
      <c r="D14" s="17">
        <v>1.7230000000000001</v>
      </c>
      <c r="E14" s="17">
        <v>0.85</v>
      </c>
    </row>
    <row r="15" spans="1:7" x14ac:dyDescent="0.25">
      <c r="A15" s="2">
        <v>11.48</v>
      </c>
      <c r="B15" s="2">
        <v>431220.43</v>
      </c>
      <c r="C15" s="17">
        <v>0.78039999999999998</v>
      </c>
      <c r="D15" s="17">
        <v>1.8440000000000001</v>
      </c>
      <c r="E15" s="17">
        <v>0.91080000000000005</v>
      </c>
    </row>
    <row r="16" spans="1:7" x14ac:dyDescent="0.25">
      <c r="A16" s="2">
        <v>12.27</v>
      </c>
      <c r="B16" s="2">
        <v>414268.79</v>
      </c>
      <c r="C16" s="17">
        <v>0.77969999999999995</v>
      </c>
      <c r="D16" s="17">
        <v>1.9590000000000001</v>
      </c>
      <c r="E16" s="17">
        <v>0.96860000000000002</v>
      </c>
    </row>
    <row r="17" spans="1:5" x14ac:dyDescent="0.25">
      <c r="A17" s="2">
        <v>12.94</v>
      </c>
      <c r="B17" s="2">
        <v>401289.94</v>
      </c>
      <c r="C17" s="17">
        <v>0.77910000000000001</v>
      </c>
      <c r="D17" s="17">
        <v>2.0539999999999998</v>
      </c>
      <c r="E17" s="17">
        <v>1.016</v>
      </c>
    </row>
    <row r="18" spans="1:5" x14ac:dyDescent="0.25">
      <c r="A18" s="2">
        <v>12.94</v>
      </c>
      <c r="B18" s="2">
        <v>401289.94</v>
      </c>
      <c r="C18" s="17">
        <v>0.77910000000000001</v>
      </c>
      <c r="D18" s="17">
        <v>2.0539999999999998</v>
      </c>
      <c r="E18" s="17">
        <v>1.016</v>
      </c>
    </row>
    <row r="19" spans="1:5" x14ac:dyDescent="0.25">
      <c r="A19" s="2">
        <v>13.04</v>
      </c>
      <c r="B19" s="2">
        <v>399402.22</v>
      </c>
      <c r="C19" s="17">
        <v>0.77900000000000003</v>
      </c>
      <c r="D19" s="17">
        <v>2.0609999999999999</v>
      </c>
      <c r="E19" s="17">
        <v>1.0289999999999999</v>
      </c>
    </row>
    <row r="20" spans="1:5" x14ac:dyDescent="0.25">
      <c r="A20" s="2">
        <v>13.77</v>
      </c>
      <c r="B20" s="2">
        <v>386331.59</v>
      </c>
      <c r="C20" s="17">
        <v>0.77829999999999999</v>
      </c>
      <c r="D20" s="17">
        <v>2.1120000000000001</v>
      </c>
      <c r="E20" s="17">
        <v>1.1200000000000001</v>
      </c>
    </row>
    <row r="21" spans="1:5" x14ac:dyDescent="0.25">
      <c r="A21" s="2">
        <v>14.47</v>
      </c>
      <c r="B21" s="2">
        <v>374590.13</v>
      </c>
      <c r="C21" s="17">
        <v>0.77759999999999996</v>
      </c>
      <c r="D21" s="17">
        <v>2.1629999999999998</v>
      </c>
      <c r="E21" s="17">
        <v>1.2070000000000001</v>
      </c>
    </row>
    <row r="22" spans="1:5" x14ac:dyDescent="0.25">
      <c r="A22" s="2">
        <v>15.15</v>
      </c>
      <c r="B22" s="2">
        <v>363976.67</v>
      </c>
      <c r="C22" s="17">
        <v>0.77690000000000003</v>
      </c>
      <c r="D22" s="17">
        <v>2.2160000000000002</v>
      </c>
      <c r="E22" s="17">
        <v>1.2889999999999999</v>
      </c>
    </row>
    <row r="23" spans="1:5" x14ac:dyDescent="0.25">
      <c r="A23" s="2">
        <v>15.82</v>
      </c>
      <c r="B23" s="2">
        <v>354324.6</v>
      </c>
      <c r="C23" s="17">
        <v>0.7762</v>
      </c>
      <c r="D23" s="17">
        <v>2.2709999999999999</v>
      </c>
      <c r="E23" s="17">
        <v>1.3660000000000001</v>
      </c>
    </row>
    <row r="24" spans="1:5" x14ac:dyDescent="0.25">
      <c r="A24" s="2">
        <v>16.46</v>
      </c>
      <c r="B24" s="2">
        <v>345487.86</v>
      </c>
      <c r="C24" s="17">
        <v>0.77549999999999997</v>
      </c>
      <c r="D24" s="17">
        <v>2.3260000000000001</v>
      </c>
      <c r="E24" s="17">
        <v>1.4390000000000001</v>
      </c>
    </row>
    <row r="25" spans="1:5" x14ac:dyDescent="0.25">
      <c r="A25" s="2">
        <v>17.079999999999998</v>
      </c>
      <c r="B25" s="2">
        <v>337351.11</v>
      </c>
      <c r="C25" s="17">
        <v>0.77470000000000006</v>
      </c>
      <c r="D25" s="17">
        <v>2.3820000000000001</v>
      </c>
      <c r="E25" s="17">
        <v>1.508</v>
      </c>
    </row>
    <row r="26" spans="1:5" x14ac:dyDescent="0.25">
      <c r="A26" s="2">
        <v>17.690000000000001</v>
      </c>
      <c r="B26" s="2">
        <v>329822.26</v>
      </c>
      <c r="C26" s="17">
        <v>0.77390000000000003</v>
      </c>
      <c r="D26" s="17">
        <v>2.4380000000000002</v>
      </c>
      <c r="E26" s="17">
        <v>1.573</v>
      </c>
    </row>
    <row r="27" spans="1:5" x14ac:dyDescent="0.25">
      <c r="A27" s="2">
        <v>18.29</v>
      </c>
      <c r="B27" s="2">
        <v>322829.25</v>
      </c>
      <c r="C27" s="17">
        <v>0.77310000000000001</v>
      </c>
      <c r="D27" s="17">
        <v>2.496</v>
      </c>
      <c r="E27" s="17">
        <v>1.633</v>
      </c>
    </row>
    <row r="28" spans="1:5" x14ac:dyDescent="0.25">
      <c r="A28" s="2">
        <v>18.87</v>
      </c>
      <c r="B28" s="2">
        <v>316307.13</v>
      </c>
      <c r="C28" s="17">
        <v>0.7722</v>
      </c>
      <c r="D28" s="17">
        <v>2.5539999999999998</v>
      </c>
      <c r="E28" s="17">
        <v>1.69</v>
      </c>
    </row>
    <row r="29" spans="1:5" x14ac:dyDescent="0.25">
      <c r="A29" s="2">
        <v>19.5</v>
      </c>
      <c r="B29" s="2">
        <v>309613.96999999997</v>
      </c>
      <c r="C29" s="17">
        <v>0.77129999999999999</v>
      </c>
      <c r="D29" s="17">
        <v>2.6179999999999999</v>
      </c>
      <c r="E29" s="17">
        <v>1.7490000000000001</v>
      </c>
    </row>
    <row r="30" spans="1:5" x14ac:dyDescent="0.25">
      <c r="A30" s="2">
        <v>20.170000000000002</v>
      </c>
      <c r="B30" s="2">
        <v>302765.3</v>
      </c>
      <c r="C30" s="17">
        <v>0.77010000000000001</v>
      </c>
      <c r="D30" s="17">
        <v>2.69</v>
      </c>
      <c r="E30" s="17">
        <v>1.8089999999999999</v>
      </c>
    </row>
    <row r="31" spans="1:5" x14ac:dyDescent="0.25">
      <c r="A31" s="2">
        <v>20.89</v>
      </c>
      <c r="B31" s="2">
        <v>295777.26</v>
      </c>
      <c r="C31" s="17">
        <v>0.76890000000000003</v>
      </c>
      <c r="D31" s="17">
        <v>2.77</v>
      </c>
      <c r="E31" s="17">
        <v>1.871</v>
      </c>
    </row>
    <row r="32" spans="1:5" x14ac:dyDescent="0.25">
      <c r="A32" s="2">
        <v>21.66</v>
      </c>
      <c r="B32" s="2">
        <v>288666.8</v>
      </c>
      <c r="C32" s="17">
        <v>0.76739999999999997</v>
      </c>
      <c r="D32" s="17">
        <v>2.8580000000000001</v>
      </c>
      <c r="E32" s="17">
        <v>1.9330000000000001</v>
      </c>
    </row>
    <row r="33" spans="1:5" x14ac:dyDescent="0.25">
      <c r="A33" s="2">
        <v>22.49</v>
      </c>
      <c r="B33" s="2">
        <v>281453.8</v>
      </c>
      <c r="C33" s="17">
        <v>0.76570000000000005</v>
      </c>
      <c r="D33" s="17">
        <v>2.9569999999999999</v>
      </c>
      <c r="E33" s="17">
        <v>1.996</v>
      </c>
    </row>
    <row r="34" spans="1:5" x14ac:dyDescent="0.25">
      <c r="A34" s="2">
        <v>23.38</v>
      </c>
      <c r="B34" s="2">
        <v>274161.46999999997</v>
      </c>
      <c r="C34" s="17">
        <v>0.76370000000000005</v>
      </c>
      <c r="D34" s="17">
        <v>3.0659999999999998</v>
      </c>
      <c r="E34" s="17">
        <v>2.0590000000000002</v>
      </c>
    </row>
    <row r="35" spans="1:5" x14ac:dyDescent="0.25">
      <c r="A35" s="2">
        <v>24.33</v>
      </c>
      <c r="B35" s="2">
        <v>266809.53000000003</v>
      </c>
      <c r="C35" s="17">
        <v>0.76149999999999995</v>
      </c>
      <c r="D35" s="17">
        <v>3.1869999999999998</v>
      </c>
      <c r="E35" s="17">
        <v>2.121</v>
      </c>
    </row>
    <row r="36" spans="1:5" x14ac:dyDescent="0.25">
      <c r="A36" s="2">
        <v>25.34</v>
      </c>
      <c r="B36" s="2">
        <v>259404.51</v>
      </c>
      <c r="C36" s="17">
        <v>0.75890000000000002</v>
      </c>
      <c r="D36" s="17">
        <v>3.3220000000000001</v>
      </c>
      <c r="E36" s="17">
        <v>2.1840000000000002</v>
      </c>
    </row>
    <row r="37" spans="1:5" x14ac:dyDescent="0.25">
      <c r="A37" s="2">
        <v>26.43</v>
      </c>
      <c r="B37" s="2">
        <v>251985.93</v>
      </c>
      <c r="C37" s="17">
        <v>0.75590000000000002</v>
      </c>
      <c r="D37" s="17">
        <v>3.4710000000000001</v>
      </c>
      <c r="E37" s="17">
        <v>2.2450000000000001</v>
      </c>
    </row>
    <row r="38" spans="1:5" x14ac:dyDescent="0.25">
      <c r="A38" s="2">
        <v>27.59</v>
      </c>
      <c r="B38" s="2">
        <v>244580.29</v>
      </c>
      <c r="C38" s="17">
        <v>0.75239999999999996</v>
      </c>
      <c r="D38" s="17">
        <v>3.6360000000000001</v>
      </c>
      <c r="E38" s="17">
        <v>2.3039999999999998</v>
      </c>
    </row>
    <row r="39" spans="1:5" x14ac:dyDescent="0.25">
      <c r="A39" s="2">
        <v>28.82</v>
      </c>
      <c r="B39" s="2">
        <v>237190.8</v>
      </c>
      <c r="C39" s="17">
        <v>0.74839999999999995</v>
      </c>
      <c r="D39" s="17">
        <v>3.819</v>
      </c>
      <c r="E39" s="17">
        <v>2.3610000000000002</v>
      </c>
    </row>
    <row r="40" spans="1:5" x14ac:dyDescent="0.25">
      <c r="A40" s="2">
        <v>30.14</v>
      </c>
      <c r="B40" s="2">
        <v>229846.75</v>
      </c>
      <c r="C40" s="17">
        <v>0.74380000000000002</v>
      </c>
      <c r="D40" s="17">
        <v>4.0220000000000002</v>
      </c>
      <c r="E40" s="17">
        <v>2.4159999999999999</v>
      </c>
    </row>
    <row r="41" spans="1:5" x14ac:dyDescent="0.25">
      <c r="A41" s="2">
        <v>31.54</v>
      </c>
      <c r="B41" s="2">
        <v>222561.71</v>
      </c>
      <c r="C41" s="17">
        <v>0.73850000000000005</v>
      </c>
      <c r="D41" s="17">
        <v>4.2460000000000004</v>
      </c>
      <c r="E41" s="17">
        <v>2.4689999999999999</v>
      </c>
    </row>
    <row r="42" spans="1:5" x14ac:dyDescent="0.25">
      <c r="A42" s="2">
        <v>33.04</v>
      </c>
      <c r="B42" s="2">
        <v>215353.85</v>
      </c>
      <c r="C42" s="17">
        <v>0.73240000000000005</v>
      </c>
      <c r="D42" s="17">
        <v>4.4939999999999998</v>
      </c>
      <c r="E42" s="17">
        <v>2.5190000000000001</v>
      </c>
    </row>
    <row r="43" spans="1:5" x14ac:dyDescent="0.25">
      <c r="A43" s="2">
        <v>34.619999999999997</v>
      </c>
      <c r="B43" s="2">
        <v>208235.88</v>
      </c>
      <c r="C43" s="17">
        <v>0.72529999999999994</v>
      </c>
      <c r="D43" s="17">
        <v>4.7679999999999998</v>
      </c>
      <c r="E43" s="17">
        <v>2.5659999999999998</v>
      </c>
    </row>
    <row r="44" spans="1:5" x14ac:dyDescent="0.25">
      <c r="A44" s="2">
        <v>36.31</v>
      </c>
      <c r="B44" s="2">
        <v>201214.13</v>
      </c>
      <c r="C44" s="17">
        <v>0.71709999999999996</v>
      </c>
      <c r="D44" s="17">
        <v>5.0709999999999997</v>
      </c>
      <c r="E44" s="17">
        <v>2.6110000000000002</v>
      </c>
    </row>
    <row r="45" spans="1:5" x14ac:dyDescent="0.25">
      <c r="A45" s="2">
        <v>38.1</v>
      </c>
      <c r="B45" s="2">
        <v>194286.57</v>
      </c>
      <c r="C45" s="17">
        <v>0.7077</v>
      </c>
      <c r="D45" s="17">
        <v>5.4050000000000002</v>
      </c>
      <c r="E45" s="17">
        <v>2.6549999999999998</v>
      </c>
    </row>
    <row r="46" spans="1:5" x14ac:dyDescent="0.25">
      <c r="A46" s="2">
        <v>40</v>
      </c>
      <c r="B46" s="2">
        <v>187455</v>
      </c>
      <c r="C46" s="17">
        <v>0.69679999999999997</v>
      </c>
      <c r="D46" s="17">
        <v>5.7729999999999997</v>
      </c>
      <c r="E46" s="17">
        <v>2.6970000000000001</v>
      </c>
    </row>
    <row r="47" spans="1:5" x14ac:dyDescent="0.25">
      <c r="A47" s="2">
        <v>42.03</v>
      </c>
      <c r="B47" s="2">
        <v>180727.67</v>
      </c>
      <c r="C47" s="17">
        <v>0.68440000000000001</v>
      </c>
      <c r="D47" s="17">
        <v>6.1790000000000003</v>
      </c>
      <c r="E47" s="17">
        <v>2.7389999999999999</v>
      </c>
    </row>
    <row r="48" spans="1:5" x14ac:dyDescent="0.25">
      <c r="A48" s="2">
        <v>44.18</v>
      </c>
      <c r="B48" s="2">
        <v>174113.06</v>
      </c>
      <c r="C48" s="17">
        <v>0.67010000000000003</v>
      </c>
      <c r="D48" s="17">
        <v>6.625</v>
      </c>
      <c r="E48" s="17">
        <v>2.7810000000000001</v>
      </c>
    </row>
    <row r="49" spans="1:5" x14ac:dyDescent="0.25">
      <c r="A49" s="2">
        <v>46.46</v>
      </c>
      <c r="B49" s="2">
        <v>167621.96</v>
      </c>
      <c r="C49" s="17">
        <v>0.65380000000000005</v>
      </c>
      <c r="D49" s="17">
        <v>7.117</v>
      </c>
      <c r="E49" s="17">
        <v>2.823</v>
      </c>
    </row>
    <row r="50" spans="1:5" x14ac:dyDescent="0.25">
      <c r="A50" s="2">
        <v>48.88</v>
      </c>
      <c r="B50" s="2">
        <v>161259.17000000001</v>
      </c>
      <c r="C50" s="17">
        <v>0.63500000000000001</v>
      </c>
      <c r="D50" s="17">
        <v>7.6580000000000004</v>
      </c>
      <c r="E50" s="17">
        <v>2.867</v>
      </c>
    </row>
    <row r="51" spans="1:5" x14ac:dyDescent="0.25">
      <c r="A51" s="2">
        <v>51.44</v>
      </c>
      <c r="B51" s="2">
        <v>155022.07999999999</v>
      </c>
      <c r="C51" s="17">
        <v>0.61350000000000005</v>
      </c>
      <c r="D51" s="17">
        <v>8.2520000000000007</v>
      </c>
      <c r="E51" s="17">
        <v>2.9129999999999998</v>
      </c>
    </row>
    <row r="52" spans="1:5" x14ac:dyDescent="0.25">
      <c r="A52" s="2">
        <v>54.16</v>
      </c>
      <c r="B52" s="2">
        <v>148910.93</v>
      </c>
      <c r="C52" s="17">
        <v>0.58899999999999997</v>
      </c>
      <c r="D52" s="17">
        <v>8.9049999999999994</v>
      </c>
      <c r="E52" s="17">
        <v>2.9620000000000002</v>
      </c>
    </row>
    <row r="53" spans="1:5" x14ac:dyDescent="0.25">
      <c r="A53" s="2">
        <v>57.04</v>
      </c>
      <c r="B53" s="2">
        <v>142929.81</v>
      </c>
      <c r="C53" s="17">
        <v>0.56089999999999995</v>
      </c>
      <c r="D53" s="17">
        <v>9.6210000000000004</v>
      </c>
      <c r="E53" s="17">
        <v>3.0169999999999999</v>
      </c>
    </row>
    <row r="54" spans="1:5" x14ac:dyDescent="0.25">
      <c r="A54" s="2">
        <v>60.09</v>
      </c>
      <c r="B54" s="2">
        <v>137082.45000000001</v>
      </c>
      <c r="C54" s="17">
        <v>0.52900000000000003</v>
      </c>
      <c r="D54" s="17">
        <v>10.41</v>
      </c>
      <c r="E54" s="17">
        <v>3.0790000000000002</v>
      </c>
    </row>
    <row r="55" spans="1:5" x14ac:dyDescent="0.25">
      <c r="A55" s="2">
        <v>63.32</v>
      </c>
      <c r="B55" s="2">
        <v>131372.06</v>
      </c>
      <c r="C55" s="17">
        <v>0.49280000000000002</v>
      </c>
      <c r="D55" s="17">
        <v>11.26</v>
      </c>
      <c r="E55" s="17">
        <v>3.153</v>
      </c>
    </row>
    <row r="56" spans="1:5" x14ac:dyDescent="0.25">
      <c r="A56" s="2">
        <v>65.12</v>
      </c>
      <c r="B56" s="2">
        <v>128399.94</v>
      </c>
      <c r="C56" s="17">
        <v>0.47160000000000002</v>
      </c>
      <c r="D56" s="17">
        <v>11.75</v>
      </c>
      <c r="E56" s="17">
        <v>3.2</v>
      </c>
    </row>
    <row r="57" spans="1:5" x14ac:dyDescent="0.25">
      <c r="A57" s="2">
        <v>65.12</v>
      </c>
      <c r="B57" s="2">
        <v>128399.94</v>
      </c>
      <c r="C57" s="17">
        <v>0.47160000000000002</v>
      </c>
      <c r="D57" s="17">
        <v>11.75</v>
      </c>
      <c r="E57" s="17">
        <v>3.1970000000000001</v>
      </c>
    </row>
    <row r="58" spans="1:5" x14ac:dyDescent="0.25">
      <c r="A58" s="2">
        <v>66.739999999999995</v>
      </c>
      <c r="B58" s="2">
        <v>125807.65</v>
      </c>
      <c r="C58" s="17">
        <v>0.45169999999999999</v>
      </c>
      <c r="D58" s="17">
        <v>12.2</v>
      </c>
      <c r="E58" s="17">
        <v>3.25</v>
      </c>
    </row>
    <row r="59" spans="1:5" x14ac:dyDescent="0.25">
      <c r="A59" s="2">
        <v>70.36</v>
      </c>
      <c r="B59" s="2">
        <v>120386.48</v>
      </c>
      <c r="C59" s="17">
        <v>0.40589999999999998</v>
      </c>
      <c r="D59" s="17">
        <v>13.21</v>
      </c>
      <c r="E59" s="17">
        <v>3.3690000000000002</v>
      </c>
    </row>
    <row r="60" spans="1:5" x14ac:dyDescent="0.25">
      <c r="A60" s="2">
        <v>74.2</v>
      </c>
      <c r="B60" s="2">
        <v>115097.33</v>
      </c>
      <c r="C60" s="17">
        <v>0.35520000000000002</v>
      </c>
      <c r="D60" s="17">
        <v>14.3</v>
      </c>
      <c r="E60" s="17">
        <v>3.4940000000000002</v>
      </c>
    </row>
    <row r="61" spans="1:5" x14ac:dyDescent="0.25">
      <c r="A61" s="2">
        <v>78.27</v>
      </c>
      <c r="B61" s="2">
        <v>109960.89</v>
      </c>
      <c r="C61" s="17">
        <v>0.29930000000000001</v>
      </c>
      <c r="D61" s="17">
        <v>15.48</v>
      </c>
      <c r="E61" s="17">
        <v>3.625</v>
      </c>
    </row>
    <row r="62" spans="1:5" x14ac:dyDescent="0.25">
      <c r="A62" s="2">
        <v>82.58</v>
      </c>
      <c r="B62" s="2">
        <v>104983.47</v>
      </c>
      <c r="C62" s="17">
        <v>0.2379</v>
      </c>
      <c r="D62" s="17">
        <v>16.760000000000002</v>
      </c>
      <c r="E62" s="17">
        <v>3.7629999999999999</v>
      </c>
    </row>
    <row r="63" spans="1:5" x14ac:dyDescent="0.25">
      <c r="A63" s="2">
        <v>87.15</v>
      </c>
      <c r="B63" s="2">
        <v>100169.92</v>
      </c>
      <c r="C63" s="17">
        <v>0.17030000000000001</v>
      </c>
      <c r="D63" s="17">
        <v>18.14</v>
      </c>
      <c r="E63" s="17">
        <v>3.9060000000000001</v>
      </c>
    </row>
    <row r="64" spans="1:5" x14ac:dyDescent="0.25">
      <c r="A64" s="2">
        <v>91.98</v>
      </c>
      <c r="B64" s="2">
        <v>95523.08</v>
      </c>
      <c r="C64" s="17">
        <v>9.6119999999999997E-2</v>
      </c>
      <c r="D64" s="17">
        <v>19.63</v>
      </c>
      <c r="E64" s="17">
        <v>4.056</v>
      </c>
    </row>
    <row r="65" spans="1:5" x14ac:dyDescent="0.25">
      <c r="A65" s="2">
        <v>97.11</v>
      </c>
      <c r="B65" s="2">
        <v>91043.6</v>
      </c>
      <c r="C65" s="17">
        <v>1.456E-2</v>
      </c>
      <c r="D65" s="17">
        <v>21.24</v>
      </c>
      <c r="E65" s="17">
        <v>4.2089999999999996</v>
      </c>
    </row>
    <row r="66" spans="1:5" x14ac:dyDescent="0.25">
      <c r="A66" s="2">
        <v>97.39</v>
      </c>
      <c r="B66" s="2">
        <v>90809.13</v>
      </c>
      <c r="C66" s="17">
        <v>0.01</v>
      </c>
      <c r="D66" s="17">
        <v>21.32</v>
      </c>
      <c r="E66" s="17">
        <v>4.2169999999999996</v>
      </c>
    </row>
    <row r="67" spans="1:5" x14ac:dyDescent="0.25">
      <c r="A67" s="2">
        <v>97.39</v>
      </c>
      <c r="B67" s="2">
        <v>90812.05</v>
      </c>
      <c r="C67" s="17">
        <v>0</v>
      </c>
      <c r="D67" s="17">
        <v>21.32</v>
      </c>
      <c r="E67" s="17">
        <v>4.2229999999999999</v>
      </c>
    </row>
    <row r="68" spans="1:5" x14ac:dyDescent="0.25">
      <c r="A68" s="2">
        <v>102.5</v>
      </c>
      <c r="B68" s="2">
        <v>86894.85</v>
      </c>
      <c r="C68" s="17">
        <v>0</v>
      </c>
      <c r="D68" s="17">
        <v>22.97</v>
      </c>
      <c r="E68" s="17">
        <v>4.2850000000000001</v>
      </c>
    </row>
    <row r="69" spans="1:5" x14ac:dyDescent="0.25">
      <c r="A69" s="2">
        <v>108.2</v>
      </c>
      <c r="B69" s="2">
        <v>82868.53</v>
      </c>
      <c r="C69" s="17">
        <v>0</v>
      </c>
      <c r="D69" s="17">
        <v>24.83</v>
      </c>
      <c r="E69" s="17">
        <v>4.3529999999999998</v>
      </c>
    </row>
    <row r="70" spans="1:5" x14ac:dyDescent="0.25">
      <c r="A70" s="2">
        <v>114.3</v>
      </c>
      <c r="B70" s="2">
        <v>78929.600000000006</v>
      </c>
      <c r="C70" s="17">
        <v>0</v>
      </c>
      <c r="D70" s="17">
        <v>26.85</v>
      </c>
      <c r="E70" s="17">
        <v>4.4260000000000002</v>
      </c>
    </row>
    <row r="71" spans="1:5" x14ac:dyDescent="0.25">
      <c r="A71" s="2">
        <v>120.6</v>
      </c>
      <c r="B71" s="2">
        <v>75105.070000000007</v>
      </c>
      <c r="C71" s="17">
        <v>0</v>
      </c>
      <c r="D71" s="17">
        <v>29.02</v>
      </c>
      <c r="E71" s="17">
        <v>4.5010000000000003</v>
      </c>
    </row>
    <row r="72" spans="1:5" x14ac:dyDescent="0.25">
      <c r="A72" s="2">
        <v>127.5</v>
      </c>
      <c r="B72" s="2">
        <v>71372.399999999994</v>
      </c>
      <c r="C72" s="17">
        <v>0</v>
      </c>
      <c r="D72" s="17">
        <v>31.39</v>
      </c>
      <c r="E72" s="17">
        <v>4.58</v>
      </c>
    </row>
    <row r="73" spans="1:5" x14ac:dyDescent="0.25">
      <c r="A73" s="2">
        <v>134.80000000000001</v>
      </c>
      <c r="B73" s="2">
        <v>67746.17</v>
      </c>
      <c r="C73" s="17">
        <v>0</v>
      </c>
      <c r="D73" s="17">
        <v>33.96</v>
      </c>
      <c r="E73" s="17">
        <v>4.6609999999999996</v>
      </c>
    </row>
    <row r="74" spans="1:5" x14ac:dyDescent="0.25">
      <c r="A74" s="2">
        <v>142.5</v>
      </c>
      <c r="B74" s="2">
        <v>64243.06</v>
      </c>
      <c r="C74" s="17">
        <v>0</v>
      </c>
      <c r="D74" s="17">
        <v>36.75</v>
      </c>
      <c r="E74" s="17">
        <v>4.7430000000000003</v>
      </c>
    </row>
    <row r="75" spans="1:5" x14ac:dyDescent="0.25">
      <c r="A75" s="2">
        <v>150.80000000000001</v>
      </c>
      <c r="B75" s="2">
        <v>60865.64</v>
      </c>
      <c r="C75" s="17">
        <v>0</v>
      </c>
      <c r="D75" s="17">
        <v>39.770000000000003</v>
      </c>
      <c r="E75" s="17">
        <v>4.8259999999999996</v>
      </c>
    </row>
    <row r="76" spans="1:5" x14ac:dyDescent="0.25">
      <c r="A76" s="2">
        <v>159.5</v>
      </c>
      <c r="B76" s="2">
        <v>57615.06</v>
      </c>
      <c r="C76" s="17">
        <v>0</v>
      </c>
      <c r="D76" s="17">
        <v>43.06</v>
      </c>
      <c r="E76" s="17">
        <v>4.9089999999999998</v>
      </c>
    </row>
    <row r="77" spans="1:5" x14ac:dyDescent="0.25">
      <c r="A77" s="2">
        <v>168.8</v>
      </c>
      <c r="B77" s="2">
        <v>54492.49</v>
      </c>
      <c r="C77" s="17">
        <v>0</v>
      </c>
      <c r="D77" s="17">
        <v>46.63</v>
      </c>
      <c r="E77" s="17">
        <v>4.992</v>
      </c>
    </row>
    <row r="78" spans="1:5" x14ac:dyDescent="0.25">
      <c r="A78" s="2">
        <v>178.7</v>
      </c>
      <c r="B78" s="2">
        <v>51501.59</v>
      </c>
      <c r="C78" s="17">
        <v>0</v>
      </c>
      <c r="D78" s="17">
        <v>50.51</v>
      </c>
      <c r="E78" s="17">
        <v>5.0730000000000004</v>
      </c>
    </row>
    <row r="79" spans="1:5" x14ac:dyDescent="0.25">
      <c r="A79" s="2">
        <v>189.1</v>
      </c>
      <c r="B79" s="2">
        <v>48638.67</v>
      </c>
      <c r="C79" s="17">
        <v>0</v>
      </c>
      <c r="D79" s="17">
        <v>54.74</v>
      </c>
      <c r="E79" s="17">
        <v>5.1520000000000001</v>
      </c>
    </row>
    <row r="80" spans="1:5" x14ac:dyDescent="0.25">
      <c r="A80" s="2">
        <v>200.3</v>
      </c>
      <c r="B80" s="2">
        <v>45901.43</v>
      </c>
      <c r="C80" s="17">
        <v>0</v>
      </c>
      <c r="D80" s="17">
        <v>59.34</v>
      </c>
      <c r="E80" s="17">
        <v>5.2309999999999999</v>
      </c>
    </row>
    <row r="81" spans="1:5" x14ac:dyDescent="0.25">
      <c r="A81" s="2">
        <v>212.1</v>
      </c>
      <c r="B81" s="2">
        <v>43288.84</v>
      </c>
      <c r="C81" s="17">
        <v>0</v>
      </c>
      <c r="D81" s="17">
        <v>64.349999999999994</v>
      </c>
      <c r="E81" s="17">
        <v>5.3079999999999998</v>
      </c>
    </row>
    <row r="82" spans="1:5" x14ac:dyDescent="0.25">
      <c r="A82" s="2">
        <v>224.7</v>
      </c>
      <c r="B82" s="2">
        <v>40797.03</v>
      </c>
      <c r="C82" s="17">
        <v>0</v>
      </c>
      <c r="D82" s="17">
        <v>69.8</v>
      </c>
      <c r="E82" s="17">
        <v>5.3819999999999997</v>
      </c>
    </row>
    <row r="83" spans="1:5" x14ac:dyDescent="0.25">
      <c r="A83" s="2">
        <v>238.1</v>
      </c>
      <c r="B83" s="2">
        <v>38422.36</v>
      </c>
      <c r="C83" s="17">
        <v>0</v>
      </c>
      <c r="D83" s="17">
        <v>75.739999999999995</v>
      </c>
      <c r="E83" s="17">
        <v>5.4539999999999997</v>
      </c>
    </row>
    <row r="84" spans="1:5" x14ac:dyDescent="0.25">
      <c r="A84" s="2">
        <v>252.3</v>
      </c>
      <c r="B84" s="2">
        <v>36162.03</v>
      </c>
      <c r="C84" s="17">
        <v>0</v>
      </c>
      <c r="D84" s="17">
        <v>82.21</v>
      </c>
      <c r="E84" s="17">
        <v>5.524</v>
      </c>
    </row>
    <row r="85" spans="1:5" x14ac:dyDescent="0.25">
      <c r="A85" s="2">
        <v>267.60000000000002</v>
      </c>
      <c r="B85" s="2">
        <v>34012.57</v>
      </c>
      <c r="C85" s="17">
        <v>0</v>
      </c>
      <c r="D85" s="17">
        <v>89.25</v>
      </c>
      <c r="E85" s="17">
        <v>5.593</v>
      </c>
    </row>
    <row r="86" spans="1:5" x14ac:dyDescent="0.25">
      <c r="A86" s="2">
        <v>283.89999999999998</v>
      </c>
      <c r="B86" s="2">
        <v>31970.400000000001</v>
      </c>
      <c r="C86" s="17">
        <v>0</v>
      </c>
      <c r="D86" s="17">
        <v>96.85</v>
      </c>
      <c r="E86" s="17">
        <v>5.6749999999999998</v>
      </c>
    </row>
    <row r="87" spans="1:5" x14ac:dyDescent="0.25">
      <c r="A87" s="2">
        <v>301.3</v>
      </c>
      <c r="B87" s="2">
        <v>30033.19</v>
      </c>
      <c r="C87" s="17">
        <v>0</v>
      </c>
      <c r="D87" s="17">
        <v>105</v>
      </c>
      <c r="E87" s="17">
        <v>5.7560000000000002</v>
      </c>
    </row>
    <row r="88" spans="1:5" x14ac:dyDescent="0.25">
      <c r="A88" s="2">
        <v>320</v>
      </c>
      <c r="B88" s="2">
        <v>28199.03</v>
      </c>
      <c r="C88" s="17">
        <v>0</v>
      </c>
      <c r="D88" s="17">
        <v>113.7</v>
      </c>
      <c r="E88" s="17">
        <v>5.8410000000000002</v>
      </c>
    </row>
    <row r="89" spans="1:5" x14ac:dyDescent="0.25">
      <c r="A89" s="2">
        <v>340</v>
      </c>
      <c r="B89" s="2">
        <v>26465.57</v>
      </c>
      <c r="C89" s="17">
        <v>0</v>
      </c>
      <c r="D89" s="17">
        <v>123.1</v>
      </c>
      <c r="E89" s="17">
        <v>5.9269999999999996</v>
      </c>
    </row>
    <row r="90" spans="1:5" x14ac:dyDescent="0.25">
      <c r="A90" s="2">
        <v>361.5</v>
      </c>
      <c r="B90" s="2">
        <v>24830.639999999999</v>
      </c>
      <c r="C90" s="17">
        <v>0</v>
      </c>
      <c r="D90" s="17">
        <v>133</v>
      </c>
      <c r="E90" s="17">
        <v>6.0129999999999999</v>
      </c>
    </row>
    <row r="91" spans="1:5" x14ac:dyDescent="0.25">
      <c r="A91" s="2">
        <v>384.6</v>
      </c>
      <c r="B91" s="2">
        <v>23290.49</v>
      </c>
      <c r="C91" s="17">
        <v>0</v>
      </c>
      <c r="D91" s="17">
        <v>143.69999999999999</v>
      </c>
      <c r="E91" s="17">
        <v>6.0979999999999999</v>
      </c>
    </row>
    <row r="92" spans="1:5" x14ac:dyDescent="0.25">
      <c r="A92" s="2">
        <v>409.4</v>
      </c>
      <c r="B92" s="2">
        <v>21841.47</v>
      </c>
      <c r="C92" s="17">
        <v>0</v>
      </c>
      <c r="D92" s="17">
        <v>155.1</v>
      </c>
      <c r="E92" s="17">
        <v>6.1820000000000004</v>
      </c>
    </row>
    <row r="93" spans="1:5" x14ac:dyDescent="0.25">
      <c r="A93" s="2">
        <v>436.2</v>
      </c>
      <c r="B93" s="2">
        <v>20478.91</v>
      </c>
      <c r="C93" s="17">
        <v>0</v>
      </c>
      <c r="D93" s="17">
        <v>167.3</v>
      </c>
      <c r="E93" s="17">
        <v>6.2649999999999997</v>
      </c>
    </row>
    <row r="94" spans="1:5" x14ac:dyDescent="0.25">
      <c r="A94" s="2">
        <v>465.1</v>
      </c>
      <c r="B94" s="2">
        <v>19199.7</v>
      </c>
      <c r="C94" s="17">
        <v>0</v>
      </c>
      <c r="D94" s="17">
        <v>180.3</v>
      </c>
      <c r="E94" s="17">
        <v>6.3470000000000004</v>
      </c>
    </row>
    <row r="95" spans="1:5" x14ac:dyDescent="0.25">
      <c r="A95" s="2">
        <v>496.2</v>
      </c>
      <c r="B95" s="2">
        <v>18000.38</v>
      </c>
      <c r="C95" s="17">
        <v>0</v>
      </c>
      <c r="D95" s="17">
        <v>194.1</v>
      </c>
      <c r="E95" s="17">
        <v>6.4269999999999996</v>
      </c>
    </row>
    <row r="96" spans="1:5" x14ac:dyDescent="0.25">
      <c r="A96" s="2">
        <v>529.79999999999995</v>
      </c>
      <c r="B96" s="2">
        <v>16877.009999999998</v>
      </c>
      <c r="C96" s="17">
        <v>0</v>
      </c>
      <c r="D96" s="17">
        <v>208.8</v>
      </c>
      <c r="E96" s="17">
        <v>6.5039999999999996</v>
      </c>
    </row>
    <row r="97" spans="1:5" x14ac:dyDescent="0.25">
      <c r="A97" s="2">
        <v>566.20000000000005</v>
      </c>
      <c r="B97" s="2">
        <v>15826.05</v>
      </c>
      <c r="C97" s="17">
        <v>0</v>
      </c>
      <c r="D97" s="17">
        <v>224.5</v>
      </c>
      <c r="E97" s="17">
        <v>6.5789999999999997</v>
      </c>
    </row>
    <row r="98" spans="1:5" x14ac:dyDescent="0.25">
      <c r="A98" s="2">
        <v>605.5</v>
      </c>
      <c r="B98" s="2">
        <v>14843.75</v>
      </c>
      <c r="C98" s="17">
        <v>0</v>
      </c>
      <c r="D98" s="17">
        <v>241.1</v>
      </c>
      <c r="E98" s="17">
        <v>6.6509999999999998</v>
      </c>
    </row>
    <row r="99" spans="1:5" x14ac:dyDescent="0.25">
      <c r="A99" s="2">
        <v>648.1</v>
      </c>
      <c r="B99" s="2">
        <v>13925.92</v>
      </c>
      <c r="C99" s="17">
        <v>0</v>
      </c>
      <c r="D99" s="17">
        <v>258.7</v>
      </c>
      <c r="E99" s="17">
        <v>6.72</v>
      </c>
    </row>
    <row r="100" spans="1:5" x14ac:dyDescent="0.25">
      <c r="A100" s="2">
        <v>694.4</v>
      </c>
      <c r="B100" s="2">
        <v>13068.84</v>
      </c>
      <c r="C100" s="17">
        <v>0</v>
      </c>
      <c r="D100" s="17">
        <v>277.39999999999998</v>
      </c>
      <c r="E100" s="17">
        <v>6.7859999999999996</v>
      </c>
    </row>
    <row r="101" spans="1:5" x14ac:dyDescent="0.25">
      <c r="A101" s="2">
        <v>744.6</v>
      </c>
      <c r="B101" s="2">
        <v>12269.32</v>
      </c>
      <c r="C101" s="17">
        <v>0</v>
      </c>
      <c r="D101" s="17">
        <v>297.3</v>
      </c>
      <c r="E101" s="17">
        <v>6.8479999999999999</v>
      </c>
    </row>
    <row r="102" spans="1:5" x14ac:dyDescent="0.25">
      <c r="A102" s="2">
        <v>799.1</v>
      </c>
      <c r="B102" s="2">
        <v>11524.85</v>
      </c>
      <c r="C102" s="17">
        <v>0</v>
      </c>
      <c r="D102" s="17">
        <v>318.2</v>
      </c>
      <c r="E102" s="17">
        <v>6.9059999999999997</v>
      </c>
    </row>
    <row r="103" spans="1:5" x14ac:dyDescent="0.25">
      <c r="A103" s="2">
        <v>858.3</v>
      </c>
      <c r="B103" s="2">
        <v>10823.85</v>
      </c>
      <c r="C103" s="17">
        <v>0</v>
      </c>
      <c r="D103" s="17">
        <v>340.4</v>
      </c>
      <c r="E103" s="17">
        <v>6.9660000000000002</v>
      </c>
    </row>
    <row r="104" spans="1:5" x14ac:dyDescent="0.25">
      <c r="A104" s="2">
        <v>922.8</v>
      </c>
      <c r="B104" s="2">
        <v>10127.64</v>
      </c>
      <c r="C104" s="17">
        <v>0</v>
      </c>
      <c r="D104" s="17">
        <v>363.8</v>
      </c>
      <c r="E104" s="17">
        <v>7.048</v>
      </c>
    </row>
    <row r="105" spans="1:5" x14ac:dyDescent="0.25">
      <c r="A105" s="2">
        <v>993.2</v>
      </c>
      <c r="B105" s="2">
        <v>9396.81</v>
      </c>
      <c r="C105" s="17">
        <v>0</v>
      </c>
      <c r="D105" s="17">
        <v>388.5</v>
      </c>
      <c r="E105" s="17">
        <v>7.1820000000000004</v>
      </c>
    </row>
    <row r="106" spans="1:5" x14ac:dyDescent="0.25">
      <c r="A106" s="2">
        <v>1070</v>
      </c>
      <c r="B106" s="2">
        <v>8638.02</v>
      </c>
      <c r="C106" s="17">
        <v>0</v>
      </c>
      <c r="D106" s="17">
        <v>414.4</v>
      </c>
      <c r="E106" s="17">
        <v>7.375</v>
      </c>
    </row>
    <row r="107" spans="1:5" x14ac:dyDescent="0.25">
      <c r="A107" s="2">
        <v>1089</v>
      </c>
      <c r="B107" s="2">
        <v>8459.11</v>
      </c>
      <c r="C107" s="17">
        <v>0</v>
      </c>
      <c r="D107" s="17">
        <v>420.6</v>
      </c>
      <c r="E107" s="17">
        <v>7.4290000000000003</v>
      </c>
    </row>
    <row r="108" spans="1:5" x14ac:dyDescent="0.25">
      <c r="A108" s="2">
        <v>1089</v>
      </c>
      <c r="B108" s="2">
        <v>8459.11</v>
      </c>
      <c r="C108" s="17">
        <v>0</v>
      </c>
      <c r="D108" s="17">
        <v>420.6</v>
      </c>
      <c r="E108" s="17">
        <v>7.4290000000000003</v>
      </c>
    </row>
    <row r="109" spans="1:5" x14ac:dyDescent="0.25">
      <c r="A109" s="2">
        <v>1155</v>
      </c>
      <c r="B109" s="2">
        <v>7843.36</v>
      </c>
      <c r="C109" s="17">
        <v>0</v>
      </c>
      <c r="D109" s="17">
        <v>441.2</v>
      </c>
      <c r="E109" s="17">
        <v>7.6539999999999999</v>
      </c>
    </row>
    <row r="110" spans="1:5" x14ac:dyDescent="0.25">
      <c r="A110" s="2">
        <v>1247</v>
      </c>
      <c r="B110" s="2">
        <v>6991.42</v>
      </c>
      <c r="C110" s="17">
        <v>0</v>
      </c>
      <c r="D110" s="17">
        <v>467.7</v>
      </c>
      <c r="E110" s="17">
        <v>8.08</v>
      </c>
    </row>
    <row r="111" spans="1:5" x14ac:dyDescent="0.25">
      <c r="A111" s="2">
        <v>1350</v>
      </c>
      <c r="B111" s="2">
        <v>6117.2</v>
      </c>
      <c r="C111" s="17">
        <v>0</v>
      </c>
      <c r="D111" s="17">
        <v>493.7</v>
      </c>
      <c r="E111" s="17">
        <v>8.6720000000000006</v>
      </c>
    </row>
    <row r="112" spans="1:5" x14ac:dyDescent="0.25">
      <c r="A112" s="2">
        <v>1465</v>
      </c>
      <c r="B112" s="2">
        <v>5256.38</v>
      </c>
      <c r="C112" s="17">
        <v>0</v>
      </c>
      <c r="D112" s="17">
        <v>519</v>
      </c>
      <c r="E112" s="17">
        <v>9.4550000000000001</v>
      </c>
    </row>
    <row r="113" spans="1:5" x14ac:dyDescent="0.25">
      <c r="A113" s="2">
        <v>1594</v>
      </c>
      <c r="B113" s="2">
        <v>4439.97</v>
      </c>
      <c r="C113" s="17">
        <v>0</v>
      </c>
      <c r="D113" s="17">
        <v>543.20000000000005</v>
      </c>
      <c r="E113" s="17">
        <v>10.46</v>
      </c>
    </row>
    <row r="114" spans="1:5" x14ac:dyDescent="0.25">
      <c r="A114" s="2">
        <v>1740</v>
      </c>
      <c r="B114" s="2">
        <v>3690.94</v>
      </c>
      <c r="C114" s="17">
        <v>0</v>
      </c>
      <c r="D114" s="17">
        <v>566.29999999999995</v>
      </c>
      <c r="E114" s="17">
        <v>11.73</v>
      </c>
    </row>
    <row r="115" spans="1:5" x14ac:dyDescent="0.25">
      <c r="A115" s="2">
        <v>1905</v>
      </c>
      <c r="B115" s="2">
        <v>3022.98</v>
      </c>
      <c r="C115" s="17">
        <v>0</v>
      </c>
      <c r="D115" s="17">
        <v>588.29999999999995</v>
      </c>
      <c r="E115" s="17">
        <v>13.33</v>
      </c>
    </row>
    <row r="116" spans="1:5" x14ac:dyDescent="0.25">
      <c r="A116" s="2">
        <v>2095</v>
      </c>
      <c r="B116" s="2">
        <v>2441.9899999999998</v>
      </c>
      <c r="C116" s="17">
        <v>0</v>
      </c>
      <c r="D116" s="17">
        <v>609.20000000000005</v>
      </c>
      <c r="E116" s="17">
        <v>15.31</v>
      </c>
    </row>
    <row r="117" spans="1:5" x14ac:dyDescent="0.25">
      <c r="A117" s="2">
        <v>2312</v>
      </c>
      <c r="B117" s="2">
        <v>1952.91</v>
      </c>
      <c r="C117" s="17">
        <v>0</v>
      </c>
      <c r="D117" s="17">
        <v>629.9</v>
      </c>
      <c r="E117" s="17">
        <v>17.73</v>
      </c>
    </row>
    <row r="118" spans="1:5" x14ac:dyDescent="0.25">
      <c r="A118" s="2">
        <v>2562</v>
      </c>
      <c r="B118" s="2">
        <v>1565.67</v>
      </c>
      <c r="C118" s="17">
        <v>0</v>
      </c>
      <c r="D118" s="17">
        <v>653.1</v>
      </c>
      <c r="E118" s="17">
        <v>20.420000000000002</v>
      </c>
    </row>
    <row r="119" spans="1:5" x14ac:dyDescent="0.25">
      <c r="A119" s="2">
        <v>2849</v>
      </c>
      <c r="B119" s="2">
        <v>1259.95</v>
      </c>
      <c r="C119" s="17">
        <v>0</v>
      </c>
      <c r="D119" s="17">
        <v>679.6</v>
      </c>
      <c r="E119" s="17">
        <v>23.39</v>
      </c>
    </row>
    <row r="120" spans="1:5" x14ac:dyDescent="0.25">
      <c r="A120" s="2">
        <v>3038</v>
      </c>
      <c r="B120" s="2">
        <v>1109.55</v>
      </c>
      <c r="C120" s="17">
        <v>0</v>
      </c>
      <c r="D120" s="17">
        <v>696.9</v>
      </c>
      <c r="E120" s="17">
        <v>25.27</v>
      </c>
    </row>
    <row r="121" spans="1:5" x14ac:dyDescent="0.25">
      <c r="A121" s="2">
        <v>3178</v>
      </c>
      <c r="B121" s="2">
        <v>1016.44</v>
      </c>
      <c r="C121" s="17">
        <v>0</v>
      </c>
      <c r="D121" s="17">
        <v>709.6</v>
      </c>
      <c r="E121" s="17">
        <v>26.64</v>
      </c>
    </row>
    <row r="122" spans="1:5" x14ac:dyDescent="0.25">
      <c r="A122" s="2">
        <v>3556</v>
      </c>
      <c r="B122" s="2">
        <v>821.89</v>
      </c>
      <c r="C122" s="17">
        <v>0</v>
      </c>
      <c r="D122" s="17">
        <v>743.6</v>
      </c>
      <c r="E122" s="17">
        <v>30.21</v>
      </c>
    </row>
    <row r="123" spans="1:5" x14ac:dyDescent="0.25">
      <c r="A123" s="2">
        <v>3987</v>
      </c>
      <c r="B123" s="2">
        <v>667.15</v>
      </c>
      <c r="C123" s="17">
        <v>0</v>
      </c>
      <c r="D123" s="17">
        <v>782</v>
      </c>
      <c r="E123" s="17">
        <v>34.06</v>
      </c>
    </row>
    <row r="124" spans="1:5" x14ac:dyDescent="0.25">
      <c r="A124" s="2">
        <v>4480</v>
      </c>
      <c r="B124" s="2">
        <v>542.80999999999995</v>
      </c>
      <c r="C124" s="17">
        <v>0</v>
      </c>
      <c r="D124" s="17">
        <v>825.3</v>
      </c>
      <c r="E124" s="17">
        <v>38.22</v>
      </c>
    </row>
    <row r="125" spans="1:5" x14ac:dyDescent="0.25">
      <c r="A125" s="2">
        <v>5042</v>
      </c>
      <c r="B125" s="2">
        <v>442.67</v>
      </c>
      <c r="C125" s="17">
        <v>0</v>
      </c>
      <c r="D125" s="17">
        <v>874</v>
      </c>
      <c r="E125" s="17">
        <v>42.69</v>
      </c>
    </row>
    <row r="126" spans="1:5" x14ac:dyDescent="0.25">
      <c r="A126" s="2">
        <v>5682</v>
      </c>
      <c r="B126" s="2">
        <v>361.79</v>
      </c>
      <c r="C126" s="17">
        <v>0</v>
      </c>
      <c r="D126" s="17">
        <v>928.7</v>
      </c>
      <c r="E126" s="17">
        <v>47.49</v>
      </c>
    </row>
    <row r="127" spans="1:5" x14ac:dyDescent="0.25">
      <c r="A127" s="2">
        <v>5986</v>
      </c>
      <c r="B127" s="2">
        <v>331.75</v>
      </c>
      <c r="C127" s="17">
        <v>0</v>
      </c>
      <c r="D127" s="17">
        <v>954.5</v>
      </c>
      <c r="E127" s="17">
        <v>49.66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5B248-AB83-4354-9F8B-0EEBD52B5523}">
  <dimension ref="A1"/>
  <sheetViews>
    <sheetView workbookViewId="0">
      <selection activeCell="M16" sqref="M16"/>
    </sheetView>
  </sheetViews>
  <sheetFormatPr defaultColWidth="9.140625" defaultRowHeight="15" x14ac:dyDescent="0.25"/>
  <cols>
    <col min="1" max="16384" width="9.140625" style="8"/>
  </cols>
  <sheetData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3297A-6CF3-42A9-BF66-F86EB532362A}">
  <dimension ref="A1:I36"/>
  <sheetViews>
    <sheetView workbookViewId="0">
      <selection activeCell="C7" sqref="C7"/>
    </sheetView>
  </sheetViews>
  <sheetFormatPr defaultColWidth="9.140625" defaultRowHeight="15" x14ac:dyDescent="0.25"/>
  <cols>
    <col min="1" max="1" width="35" style="8" bestFit="1" customWidth="1"/>
    <col min="2" max="2" width="14.85546875" style="8" customWidth="1"/>
    <col min="3" max="3" width="17.85546875" style="8" bestFit="1" customWidth="1"/>
    <col min="4" max="4" width="17.85546875" style="8" customWidth="1"/>
    <col min="5" max="5" width="35" style="8" bestFit="1" customWidth="1"/>
    <col min="6" max="6" width="14.5703125" style="8" bestFit="1" customWidth="1"/>
    <col min="7" max="16384" width="9.140625" style="8"/>
  </cols>
  <sheetData>
    <row r="1" spans="1:7" x14ac:dyDescent="0.25">
      <c r="B1" s="8" t="s">
        <v>43</v>
      </c>
      <c r="C1" s="8" t="s">
        <v>69</v>
      </c>
      <c r="F1" s="8" t="s">
        <v>42</v>
      </c>
      <c r="G1" s="8" t="s">
        <v>31</v>
      </c>
    </row>
    <row r="2" spans="1:7" x14ac:dyDescent="0.25">
      <c r="A2" s="8" t="s">
        <v>4</v>
      </c>
      <c r="B2" s="8" t="s">
        <v>19</v>
      </c>
      <c r="C2" s="8">
        <v>6.3E-3</v>
      </c>
      <c r="E2" s="8" t="s">
        <v>4</v>
      </c>
      <c r="F2" s="8" t="s">
        <v>19</v>
      </c>
      <c r="G2" s="8" t="s">
        <v>26</v>
      </c>
    </row>
    <row r="3" spans="1:7" x14ac:dyDescent="0.25">
      <c r="A3" s="8" t="s">
        <v>5</v>
      </c>
      <c r="B3" s="8" t="s">
        <v>19</v>
      </c>
      <c r="C3" s="8">
        <v>1.5</v>
      </c>
      <c r="E3" s="8" t="s">
        <v>5</v>
      </c>
      <c r="F3" s="8" t="s">
        <v>19</v>
      </c>
      <c r="G3" s="8">
        <v>1.5</v>
      </c>
    </row>
    <row r="4" spans="1:7" x14ac:dyDescent="0.25">
      <c r="A4" s="8" t="s">
        <v>6</v>
      </c>
      <c r="B4" s="8" t="s">
        <v>20</v>
      </c>
      <c r="C4" s="8">
        <v>13.7</v>
      </c>
      <c r="E4" s="8" t="s">
        <v>6</v>
      </c>
      <c r="F4" s="8" t="s">
        <v>20</v>
      </c>
      <c r="G4" s="8" t="s">
        <v>26</v>
      </c>
    </row>
    <row r="5" spans="1:7" x14ac:dyDescent="0.25">
      <c r="A5" s="8" t="s">
        <v>7</v>
      </c>
      <c r="B5" s="8" t="s">
        <v>21</v>
      </c>
      <c r="C5" s="8">
        <v>6.93</v>
      </c>
      <c r="E5" s="8" t="s">
        <v>7</v>
      </c>
      <c r="F5" s="8" t="s">
        <v>21</v>
      </c>
      <c r="G5" s="8" t="s">
        <v>26</v>
      </c>
    </row>
    <row r="6" spans="1:7" x14ac:dyDescent="0.25">
      <c r="B6" s="8" t="s">
        <v>22</v>
      </c>
      <c r="C6" s="8">
        <v>5.91</v>
      </c>
      <c r="F6" s="8" t="s">
        <v>22</v>
      </c>
      <c r="G6" s="8" t="s">
        <v>26</v>
      </c>
    </row>
    <row r="7" spans="1:7" x14ac:dyDescent="0.25">
      <c r="A7" s="8" t="s">
        <v>8</v>
      </c>
      <c r="B7" s="8" t="s">
        <v>23</v>
      </c>
      <c r="C7" s="8">
        <v>0.4</v>
      </c>
      <c r="E7" s="8" t="s">
        <v>8</v>
      </c>
      <c r="F7" s="8" t="s">
        <v>23</v>
      </c>
      <c r="G7" s="8">
        <v>0.4</v>
      </c>
    </row>
    <row r="8" spans="1:7" x14ac:dyDescent="0.25">
      <c r="A8" s="8" t="s">
        <v>9</v>
      </c>
      <c r="B8" s="8" t="s">
        <v>24</v>
      </c>
      <c r="C8" s="8">
        <v>900</v>
      </c>
      <c r="E8" s="8" t="s">
        <v>9</v>
      </c>
      <c r="F8" s="8" t="s">
        <v>24</v>
      </c>
      <c r="G8" s="8">
        <v>900</v>
      </c>
    </row>
    <row r="9" spans="1:7" x14ac:dyDescent="0.25">
      <c r="A9" s="8" t="s">
        <v>10</v>
      </c>
      <c r="B9" s="8" t="s">
        <v>25</v>
      </c>
      <c r="C9" s="8">
        <v>6.1</v>
      </c>
      <c r="E9" s="8" t="s">
        <v>10</v>
      </c>
      <c r="F9" s="8" t="s">
        <v>25</v>
      </c>
      <c r="G9" s="4">
        <v>5.6</v>
      </c>
    </row>
    <row r="10" spans="1:7" x14ac:dyDescent="0.25">
      <c r="A10" s="8" t="s">
        <v>11</v>
      </c>
      <c r="B10" s="8" t="s">
        <v>19</v>
      </c>
      <c r="C10" s="8">
        <v>10</v>
      </c>
      <c r="E10" s="8" t="s">
        <v>11</v>
      </c>
      <c r="F10" s="8" t="s">
        <v>19</v>
      </c>
      <c r="G10" s="8">
        <v>10</v>
      </c>
    </row>
    <row r="11" spans="1:7" x14ac:dyDescent="0.25">
      <c r="A11" s="8" t="s">
        <v>12</v>
      </c>
      <c r="B11" s="8" t="s">
        <v>25</v>
      </c>
      <c r="C11" s="8">
        <v>0.44</v>
      </c>
      <c r="E11" s="8" t="s">
        <v>12</v>
      </c>
      <c r="F11" s="8" t="s">
        <v>25</v>
      </c>
      <c r="G11" s="8" t="s">
        <v>26</v>
      </c>
    </row>
    <row r="12" spans="1:7" x14ac:dyDescent="0.25">
      <c r="A12" s="8" t="s">
        <v>13</v>
      </c>
      <c r="B12" s="8" t="s">
        <v>19</v>
      </c>
      <c r="C12" s="8">
        <v>0.04</v>
      </c>
      <c r="E12" s="8" t="s">
        <v>13</v>
      </c>
      <c r="F12" s="8" t="s">
        <v>19</v>
      </c>
      <c r="G12" s="8">
        <v>0.04</v>
      </c>
    </row>
    <row r="13" spans="1:7" x14ac:dyDescent="0.25">
      <c r="A13" s="8" t="s">
        <v>14</v>
      </c>
      <c r="B13" s="8" t="s">
        <v>19</v>
      </c>
      <c r="C13" s="8">
        <v>348</v>
      </c>
      <c r="E13" s="8" t="s">
        <v>14</v>
      </c>
      <c r="F13" s="8" t="s">
        <v>19</v>
      </c>
      <c r="G13" s="8" t="s">
        <v>26</v>
      </c>
    </row>
    <row r="14" spans="1:7" x14ac:dyDescent="0.25">
      <c r="A14" s="8" t="s">
        <v>15</v>
      </c>
      <c r="B14" s="8" t="s">
        <v>26</v>
      </c>
      <c r="C14" s="8" t="s">
        <v>29</v>
      </c>
      <c r="E14" s="8" t="s">
        <v>15</v>
      </c>
      <c r="F14" s="8" t="s">
        <v>26</v>
      </c>
      <c r="G14" s="8" t="s">
        <v>29</v>
      </c>
    </row>
    <row r="15" spans="1:7" x14ac:dyDescent="0.25">
      <c r="A15" s="8" t="s">
        <v>61</v>
      </c>
      <c r="B15" s="8" t="s">
        <v>20</v>
      </c>
      <c r="C15" s="8">
        <v>15.5</v>
      </c>
      <c r="E15" s="8" t="s">
        <v>61</v>
      </c>
      <c r="F15" s="8" t="s">
        <v>20</v>
      </c>
      <c r="G15" s="8">
        <v>15.85</v>
      </c>
    </row>
    <row r="16" spans="1:7" x14ac:dyDescent="0.25">
      <c r="A16" s="8" t="s">
        <v>11</v>
      </c>
      <c r="B16" s="8" t="s">
        <v>19</v>
      </c>
      <c r="C16" s="8">
        <v>1.5</v>
      </c>
      <c r="E16" s="8" t="s">
        <v>11</v>
      </c>
      <c r="F16" s="8" t="s">
        <v>19</v>
      </c>
      <c r="G16" s="4">
        <v>10</v>
      </c>
    </row>
    <row r="17" spans="1:9" x14ac:dyDescent="0.25">
      <c r="A17" s="8" t="s">
        <v>16</v>
      </c>
      <c r="B17" s="8" t="s">
        <v>27</v>
      </c>
      <c r="C17" s="8">
        <v>1.02</v>
      </c>
      <c r="E17" s="8" t="s">
        <v>16</v>
      </c>
      <c r="F17" s="8" t="s">
        <v>27</v>
      </c>
      <c r="G17" s="10">
        <v>1.02</v>
      </c>
    </row>
    <row r="18" spans="1:9" x14ac:dyDescent="0.25">
      <c r="A18" s="8" t="s">
        <v>17</v>
      </c>
      <c r="B18" s="8" t="s">
        <v>28</v>
      </c>
      <c r="C18" s="8">
        <v>86</v>
      </c>
      <c r="E18" s="8" t="s">
        <v>17</v>
      </c>
      <c r="F18" s="8" t="s">
        <v>28</v>
      </c>
      <c r="G18" s="10">
        <v>86</v>
      </c>
    </row>
    <row r="19" spans="1:9" x14ac:dyDescent="0.25">
      <c r="A19" s="8" t="s">
        <v>18</v>
      </c>
      <c r="B19" s="8" t="s">
        <v>24</v>
      </c>
      <c r="C19" s="8">
        <v>600</v>
      </c>
      <c r="E19" s="8" t="s">
        <v>18</v>
      </c>
      <c r="F19" s="8" t="s">
        <v>24</v>
      </c>
      <c r="G19" s="10">
        <v>600</v>
      </c>
    </row>
    <row r="21" spans="1:9" x14ac:dyDescent="0.25">
      <c r="A21" s="8" t="s">
        <v>65</v>
      </c>
      <c r="B21" s="8" t="s">
        <v>20</v>
      </c>
      <c r="C21" s="8">
        <v>15.5</v>
      </c>
      <c r="E21" s="8" t="s">
        <v>46</v>
      </c>
      <c r="F21" s="8" t="s">
        <v>20</v>
      </c>
      <c r="G21" s="4">
        <v>15.85</v>
      </c>
    </row>
    <row r="22" spans="1:9" ht="45" x14ac:dyDescent="0.25">
      <c r="A22" s="8" t="s">
        <v>47</v>
      </c>
      <c r="B22" s="8" t="s">
        <v>19</v>
      </c>
      <c r="C22" s="14" t="s">
        <v>71</v>
      </c>
      <c r="E22" s="8" t="s">
        <v>47</v>
      </c>
      <c r="F22" s="8" t="s">
        <v>19</v>
      </c>
      <c r="G22" s="4">
        <v>0.9</v>
      </c>
    </row>
    <row r="23" spans="1:9" x14ac:dyDescent="0.25">
      <c r="A23" s="8" t="s">
        <v>48</v>
      </c>
      <c r="C23" s="8" t="s">
        <v>72</v>
      </c>
      <c r="E23" s="8" t="s">
        <v>48</v>
      </c>
      <c r="G23" s="8" t="s">
        <v>49</v>
      </c>
    </row>
    <row r="24" spans="1:9" x14ac:dyDescent="0.25">
      <c r="A24" s="8" t="s">
        <v>56</v>
      </c>
      <c r="C24" s="8" t="s">
        <v>55</v>
      </c>
      <c r="E24" s="8" t="s">
        <v>56</v>
      </c>
      <c r="G24" s="8" t="s">
        <v>55</v>
      </c>
    </row>
    <row r="25" spans="1:9" x14ac:dyDescent="0.25">
      <c r="A25" s="8" t="s">
        <v>60</v>
      </c>
      <c r="B25" s="8" t="s">
        <v>59</v>
      </c>
      <c r="C25" s="8">
        <v>360</v>
      </c>
      <c r="E25" s="8" t="s">
        <v>60</v>
      </c>
      <c r="F25" s="8" t="s">
        <v>59</v>
      </c>
      <c r="G25" s="4">
        <v>10000</v>
      </c>
    </row>
    <row r="27" spans="1:9" x14ac:dyDescent="0.25">
      <c r="B27" s="8" t="s">
        <v>41</v>
      </c>
      <c r="C27" s="8" t="s">
        <v>40</v>
      </c>
      <c r="D27" s="8" t="s">
        <v>35</v>
      </c>
      <c r="E27" s="8" t="s">
        <v>45</v>
      </c>
      <c r="F27" s="3" t="s">
        <v>70</v>
      </c>
      <c r="G27" s="8" t="s">
        <v>34</v>
      </c>
      <c r="H27" s="8" t="s">
        <v>38</v>
      </c>
      <c r="I27" s="8" t="s">
        <v>39</v>
      </c>
    </row>
    <row r="28" spans="1:9" x14ac:dyDescent="0.25">
      <c r="F28" s="3"/>
    </row>
    <row r="29" spans="1:9" x14ac:dyDescent="0.25">
      <c r="A29" s="8" t="s">
        <v>42</v>
      </c>
      <c r="B29" s="8">
        <v>900</v>
      </c>
      <c r="C29" s="8" t="s">
        <v>44</v>
      </c>
      <c r="D29" s="8">
        <v>0.4</v>
      </c>
      <c r="E29" s="8">
        <v>65.17</v>
      </c>
      <c r="F29" s="3">
        <v>-33.270000000000003</v>
      </c>
      <c r="G29" s="8">
        <v>0.84</v>
      </c>
      <c r="H29" s="8">
        <v>144</v>
      </c>
      <c r="I29" s="8">
        <v>0</v>
      </c>
    </row>
    <row r="30" spans="1:9" x14ac:dyDescent="0.25">
      <c r="A30" s="8" t="s">
        <v>43</v>
      </c>
      <c r="B30" s="8">
        <v>900</v>
      </c>
      <c r="C30" s="8" t="s">
        <v>44</v>
      </c>
      <c r="D30" s="8">
        <v>0.4</v>
      </c>
      <c r="E30" s="8">
        <v>617.29999999999995</v>
      </c>
      <c r="F30" s="3">
        <v>-33.270000000000003</v>
      </c>
      <c r="G30" s="8">
        <v>8.1720000000000001E-2</v>
      </c>
      <c r="H30" s="8">
        <v>0.91400000000000003</v>
      </c>
      <c r="I30" s="8">
        <v>0</v>
      </c>
    </row>
    <row r="33" spans="1:1" x14ac:dyDescent="0.25">
      <c r="A33" s="7" t="s">
        <v>50</v>
      </c>
    </row>
    <row r="34" spans="1:1" x14ac:dyDescent="0.25">
      <c r="A34" s="8" t="s">
        <v>51</v>
      </c>
    </row>
    <row r="35" spans="1:1" x14ac:dyDescent="0.25">
      <c r="A35" s="8" t="s">
        <v>53</v>
      </c>
    </row>
    <row r="36" spans="1:1" x14ac:dyDescent="0.25">
      <c r="A36" s="8" t="s">
        <v>54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6B1E0-D354-40A9-8231-6E810508ABC2}">
  <dimension ref="A1:Z67"/>
  <sheetViews>
    <sheetView topLeftCell="B1" workbookViewId="0">
      <selection activeCell="O22" sqref="O22"/>
    </sheetView>
  </sheetViews>
  <sheetFormatPr defaultRowHeight="15" x14ac:dyDescent="0.25"/>
  <cols>
    <col min="1" max="2" width="20" style="8" customWidth="1"/>
    <col min="6" max="7" width="20" style="8" customWidth="1"/>
    <col min="11" max="12" width="20" style="8" customWidth="1"/>
  </cols>
  <sheetData>
    <row r="1" spans="1:26" ht="60" x14ac:dyDescent="0.25">
      <c r="A1" s="12" t="s">
        <v>0</v>
      </c>
      <c r="B1" s="12" t="s">
        <v>1</v>
      </c>
      <c r="C1" t="s">
        <v>92</v>
      </c>
      <c r="F1" s="12" t="s">
        <v>0</v>
      </c>
      <c r="G1" s="12" t="s">
        <v>1</v>
      </c>
      <c r="H1" t="s">
        <v>93</v>
      </c>
      <c r="K1" s="12" t="s">
        <v>0</v>
      </c>
      <c r="L1" s="12" t="s">
        <v>1</v>
      </c>
      <c r="M1" t="s">
        <v>94</v>
      </c>
      <c r="P1" s="8" t="s">
        <v>95</v>
      </c>
      <c r="X1" s="12" t="s">
        <v>0</v>
      </c>
      <c r="Y1" s="12" t="s">
        <v>1</v>
      </c>
    </row>
    <row r="2" spans="1:26" x14ac:dyDescent="0.25">
      <c r="A2" s="8">
        <v>4.4739473917271999</v>
      </c>
      <c r="B2" s="8">
        <v>12.6115043439899</v>
      </c>
      <c r="F2" s="8">
        <v>3.0551999668446799</v>
      </c>
      <c r="G2" s="8">
        <v>9.9920005648509793</v>
      </c>
      <c r="K2" s="8">
        <v>0.13752956794557</v>
      </c>
      <c r="L2" s="8">
        <v>901163.21134796401</v>
      </c>
      <c r="X2" s="24">
        <f>A2</f>
        <v>4.4739473917271999</v>
      </c>
      <c r="Y2" s="24">
        <f>B2</f>
        <v>12.6115043439899</v>
      </c>
      <c r="Z2" t="s">
        <v>99</v>
      </c>
    </row>
    <row r="3" spans="1:26" x14ac:dyDescent="0.25">
      <c r="A3" s="8">
        <v>5.0496474644129501</v>
      </c>
      <c r="B3" s="8">
        <v>50.212442786345598</v>
      </c>
      <c r="F3" s="8">
        <v>3.4816890703380601</v>
      </c>
      <c r="G3" s="8">
        <v>47.013715913193103</v>
      </c>
      <c r="K3" s="8">
        <v>1.18652349377245</v>
      </c>
      <c r="L3" s="8">
        <v>156437.00713895299</v>
      </c>
      <c r="X3" s="24">
        <f t="shared" ref="X3:X15" si="0">A3</f>
        <v>5.0496474644129501</v>
      </c>
      <c r="Y3" s="24">
        <f t="shared" ref="Y3:Y15" si="1">B3</f>
        <v>50.212442786345598</v>
      </c>
    </row>
    <row r="4" spans="1:26" x14ac:dyDescent="0.25">
      <c r="A4" s="8">
        <v>5.6858944422792703</v>
      </c>
      <c r="B4" s="8">
        <v>155.12512627925099</v>
      </c>
      <c r="F4" s="8">
        <v>3.95303242439511</v>
      </c>
      <c r="G4" s="8">
        <v>163.76294306363101</v>
      </c>
      <c r="K4" s="8">
        <v>2.3458410738343201</v>
      </c>
      <c r="L4" s="8">
        <v>83771.333996089204</v>
      </c>
      <c r="X4" s="24">
        <f t="shared" si="0"/>
        <v>5.6858944422792703</v>
      </c>
      <c r="Y4" s="24">
        <f t="shared" si="1"/>
        <v>155.12512627925099</v>
      </c>
    </row>
    <row r="5" spans="1:26" x14ac:dyDescent="0.25">
      <c r="A5" s="8">
        <v>6.3890560989306504</v>
      </c>
      <c r="B5" s="8">
        <v>384.355682222143</v>
      </c>
      <c r="F5" s="8">
        <v>4.4739473917271999</v>
      </c>
      <c r="G5" s="8">
        <v>441.86180069438302</v>
      </c>
      <c r="K5" s="8">
        <v>3.6270851481325401</v>
      </c>
      <c r="L5" s="8">
        <v>53781.4276678924</v>
      </c>
      <c r="X5" s="24">
        <f t="shared" si="0"/>
        <v>6.3890560989306504</v>
      </c>
      <c r="Y5" s="24">
        <f t="shared" si="1"/>
        <v>384.355682222143</v>
      </c>
    </row>
    <row r="6" spans="1:26" x14ac:dyDescent="0.25">
      <c r="A6" s="8">
        <v>7.1661699125676499</v>
      </c>
      <c r="B6" s="8">
        <v>788.45570180186303</v>
      </c>
      <c r="F6" s="8">
        <v>5.0496474644129501</v>
      </c>
      <c r="G6" s="8">
        <v>962.76637271518405</v>
      </c>
      <c r="K6" s="8">
        <v>5.0430788380036802</v>
      </c>
      <c r="L6" s="8">
        <v>37322.997236761003</v>
      </c>
      <c r="X6" s="24">
        <f t="shared" si="0"/>
        <v>7.1661699125676499</v>
      </c>
      <c r="Y6" s="24">
        <f t="shared" si="1"/>
        <v>788.45570180186303</v>
      </c>
    </row>
    <row r="7" spans="1:26" x14ac:dyDescent="0.25">
      <c r="A7" s="8">
        <v>8.0250134994341202</v>
      </c>
      <c r="B7" s="8">
        <v>1378.8918645614699</v>
      </c>
      <c r="F7" s="8">
        <v>5.6858944422792703</v>
      </c>
      <c r="G7" s="8">
        <v>1757.3745203117501</v>
      </c>
      <c r="K7" s="8">
        <v>6.6079938842279002</v>
      </c>
      <c r="L7" s="8">
        <v>26950.921286913999</v>
      </c>
      <c r="X7" s="24">
        <f t="shared" si="0"/>
        <v>8.0250134994341202</v>
      </c>
      <c r="Y7" s="24">
        <f t="shared" si="1"/>
        <v>1378.8918645614699</v>
      </c>
    </row>
    <row r="8" spans="1:26" x14ac:dyDescent="0.25">
      <c r="A8" s="8">
        <v>8.97418245481472</v>
      </c>
      <c r="B8" s="8">
        <v>2108.4797796352</v>
      </c>
      <c r="F8" s="8">
        <v>6.3890560989306504</v>
      </c>
      <c r="G8" s="8">
        <v>2773.4829761338501</v>
      </c>
      <c r="K8" s="8">
        <v>8.3374924825739107</v>
      </c>
      <c r="L8" s="8">
        <v>19858.403410148901</v>
      </c>
      <c r="X8" s="24">
        <f t="shared" si="0"/>
        <v>8.97418245481472</v>
      </c>
      <c r="Y8" s="24">
        <f t="shared" si="1"/>
        <v>2108.4797796352</v>
      </c>
    </row>
    <row r="9" spans="1:26" x14ac:dyDescent="0.25">
      <c r="A9" s="8">
        <v>10.023176380641599</v>
      </c>
      <c r="B9" s="8">
        <v>2875.3670328520898</v>
      </c>
      <c r="F9" s="8">
        <v>7.1661699125676499</v>
      </c>
      <c r="G9" s="8">
        <v>3885.30767239955</v>
      </c>
      <c r="K9" s="8">
        <v>10.248884036318501</v>
      </c>
      <c r="L9" s="8">
        <v>14587.2519625236</v>
      </c>
      <c r="X9" s="24">
        <f t="shared" si="0"/>
        <v>10.023176380641599</v>
      </c>
      <c r="Y9" s="24">
        <f t="shared" si="1"/>
        <v>2875.3670328520898</v>
      </c>
    </row>
    <row r="10" spans="1:26" x14ac:dyDescent="0.25">
      <c r="A10" s="8">
        <v>11.1824939607035</v>
      </c>
      <c r="B10" s="8">
        <v>3553.6055863480801</v>
      </c>
      <c r="F10" s="8">
        <v>8.0250134994341202</v>
      </c>
      <c r="G10" s="8">
        <v>4936.49714503205</v>
      </c>
      <c r="K10" s="8">
        <v>12.361298394572501</v>
      </c>
      <c r="L10" s="8">
        <v>11021.4738449217</v>
      </c>
      <c r="X10" s="24">
        <f t="shared" si="0"/>
        <v>11.1824939607035</v>
      </c>
      <c r="Y10" s="24">
        <f t="shared" si="1"/>
        <v>3553.6055863480801</v>
      </c>
    </row>
    <row r="11" spans="1:26" x14ac:dyDescent="0.25">
      <c r="A11" s="8">
        <v>12.4637380350017</v>
      </c>
      <c r="B11" s="8">
        <v>4042.6681712745699</v>
      </c>
      <c r="F11" s="8">
        <v>8.97418245481472</v>
      </c>
      <c r="G11" s="8">
        <v>5788.6158656789703</v>
      </c>
      <c r="K11" s="8">
        <v>14.695877310240199</v>
      </c>
      <c r="L11" s="8">
        <v>8817.4060464171198</v>
      </c>
      <c r="X11" s="24">
        <f t="shared" si="0"/>
        <v>12.4637380350017</v>
      </c>
      <c r="Y11" s="24">
        <f t="shared" si="1"/>
        <v>4042.6681712745699</v>
      </c>
    </row>
    <row r="12" spans="1:26" x14ac:dyDescent="0.25">
      <c r="A12" s="8">
        <v>13.8797317248728</v>
      </c>
      <c r="B12" s="8">
        <v>4310.2789681162803</v>
      </c>
      <c r="F12" s="8">
        <v>10.023176380641599</v>
      </c>
      <c r="G12" s="8">
        <v>6348.4771683209901</v>
      </c>
      <c r="K12" s="8">
        <v>17.275986033788701</v>
      </c>
      <c r="L12" s="8">
        <v>7533.5526385887097</v>
      </c>
      <c r="X12" s="24">
        <f t="shared" si="0"/>
        <v>13.8797317248728</v>
      </c>
      <c r="Y12" s="24">
        <f t="shared" si="1"/>
        <v>4310.2789681162803</v>
      </c>
    </row>
    <row r="13" spans="1:26" x14ac:dyDescent="0.25">
      <c r="A13" s="8">
        <v>15.4446467710971</v>
      </c>
      <c r="B13" s="8">
        <v>4399.58424366693</v>
      </c>
      <c r="F13" s="8">
        <v>11.1824939607035</v>
      </c>
      <c r="G13" s="8">
        <v>6584.1274909253698</v>
      </c>
      <c r="K13" s="8">
        <v>20.1274471605279</v>
      </c>
      <c r="L13" s="8">
        <v>6661.9715988573198</v>
      </c>
      <c r="X13" s="24">
        <f t="shared" si="0"/>
        <v>15.4446467710971</v>
      </c>
      <c r="Y13" s="24">
        <f t="shared" si="1"/>
        <v>4399.58424366693</v>
      </c>
    </row>
    <row r="14" spans="1:26" x14ac:dyDescent="0.25">
      <c r="A14" s="8">
        <v>17.174145369443099</v>
      </c>
      <c r="B14" s="8">
        <v>4383.3516005762303</v>
      </c>
      <c r="F14" s="8">
        <v>12.4637380350017</v>
      </c>
      <c r="G14" s="8">
        <v>6536.3124889076098</v>
      </c>
      <c r="K14" s="8">
        <v>23.278799071823201</v>
      </c>
      <c r="L14" s="8">
        <v>5990.7686966769297</v>
      </c>
      <c r="X14" s="24">
        <f t="shared" si="0"/>
        <v>17.174145369443099</v>
      </c>
      <c r="Y14" s="24">
        <f t="shared" si="1"/>
        <v>4383.3516005762303</v>
      </c>
    </row>
    <row r="15" spans="1:26" x14ac:dyDescent="0.25">
      <c r="A15" s="8">
        <v>19.0855369231877</v>
      </c>
      <c r="B15" s="8">
        <v>4312.2615724219104</v>
      </c>
      <c r="F15" s="8">
        <v>13.8797317248728</v>
      </c>
      <c r="G15" s="8">
        <v>6311.0642174406203</v>
      </c>
      <c r="K15" s="8">
        <v>26.761581556808899</v>
      </c>
      <c r="L15" s="8">
        <v>5445.1861649050898</v>
      </c>
      <c r="X15" s="24">
        <f t="shared" si="0"/>
        <v>19.0855369231877</v>
      </c>
      <c r="Y15" s="24">
        <f t="shared" si="1"/>
        <v>4312.2615724219104</v>
      </c>
    </row>
    <row r="16" spans="1:26" x14ac:dyDescent="0.25">
      <c r="A16" s="8">
        <v>21.1979512814416</v>
      </c>
      <c r="B16" s="8">
        <v>4210.3107922729996</v>
      </c>
      <c r="F16" s="8">
        <v>15.4446467710971</v>
      </c>
      <c r="G16" s="8">
        <v>6022.5283861623102</v>
      </c>
      <c r="K16" s="8">
        <v>30.6106514731982</v>
      </c>
      <c r="L16" s="8">
        <v>4986.8552337924502</v>
      </c>
      <c r="X16" s="4">
        <f>F19</f>
        <v>21.1979512814416</v>
      </c>
      <c r="Y16" s="4">
        <f>G19</f>
        <v>5171.9925108247899</v>
      </c>
    </row>
    <row r="17" spans="1:25" x14ac:dyDescent="0.25">
      <c r="A17" s="8">
        <v>23.532530197109399</v>
      </c>
      <c r="B17" s="8">
        <v>4089.7884638137002</v>
      </c>
      <c r="F17" s="8">
        <v>17.174145369443099</v>
      </c>
      <c r="G17" s="8">
        <v>5729.1087839313004</v>
      </c>
      <c r="K17" s="8">
        <v>34.864531606431697</v>
      </c>
      <c r="L17" s="8">
        <v>4592.9483360690301</v>
      </c>
      <c r="X17" s="4">
        <f t="shared" ref="X17:X28" si="2">F20</f>
        <v>23.532530197109399</v>
      </c>
      <c r="Y17" s="4">
        <f t="shared" ref="Y17:Y28" si="3">G20</f>
        <v>4911.91169464624</v>
      </c>
    </row>
    <row r="18" spans="1:25" x14ac:dyDescent="0.25">
      <c r="A18" s="8">
        <v>26.112638920657901</v>
      </c>
      <c r="B18" s="8">
        <v>3957.8846470562999</v>
      </c>
      <c r="F18" s="8">
        <v>19.0855369231877</v>
      </c>
      <c r="G18" s="8">
        <v>5444.6410018337701</v>
      </c>
      <c r="K18" s="8">
        <v>39.565796218660999</v>
      </c>
      <c r="L18" s="8">
        <v>4248.5147346692502</v>
      </c>
      <c r="X18" s="4">
        <f t="shared" si="2"/>
        <v>26.112638920657901</v>
      </c>
      <c r="Y18" s="4">
        <f t="shared" si="3"/>
        <v>4664.3524665701898</v>
      </c>
    </row>
    <row r="19" spans="1:25" x14ac:dyDescent="0.25">
      <c r="A19" s="8">
        <v>28.964100047397</v>
      </c>
      <c r="B19" s="8">
        <v>3819.17725506029</v>
      </c>
      <c r="F19" s="8">
        <v>21.1979512814416</v>
      </c>
      <c r="G19" s="8">
        <v>5171.9925108247899</v>
      </c>
      <c r="K19" s="8">
        <v>44.761497146275097</v>
      </c>
      <c r="L19" s="8">
        <v>3942.2903278502899</v>
      </c>
      <c r="X19" s="4">
        <f t="shared" si="2"/>
        <v>28.964100047397</v>
      </c>
      <c r="Y19" s="4">
        <f t="shared" si="3"/>
        <v>4428.9225824877803</v>
      </c>
    </row>
    <row r="20" spans="1:25" x14ac:dyDescent="0.25">
      <c r="A20" s="8">
        <v>32.115451958692297</v>
      </c>
      <c r="B20" s="8">
        <v>3676.9632324721201</v>
      </c>
      <c r="F20" s="8">
        <v>23.532530197109399</v>
      </c>
      <c r="G20" s="8">
        <v>4911.91169464624</v>
      </c>
      <c r="K20" s="8">
        <v>50.503634710492797</v>
      </c>
      <c r="L20" s="8">
        <v>3663.7810139963499</v>
      </c>
      <c r="X20" s="4">
        <f t="shared" si="2"/>
        <v>32.115451958692297</v>
      </c>
      <c r="Y20" s="4">
        <f t="shared" si="3"/>
        <v>4205.1298270136303</v>
      </c>
    </row>
    <row r="21" spans="1:25" x14ac:dyDescent="0.25">
      <c r="A21" s="8">
        <v>35.598234443678002</v>
      </c>
      <c r="B21" s="8">
        <v>3533.5574039913499</v>
      </c>
      <c r="F21" s="8">
        <v>26.112638920657901</v>
      </c>
      <c r="G21" s="8">
        <v>4664.3524665701898</v>
      </c>
      <c r="K21" s="8">
        <v>56.849678154056001</v>
      </c>
      <c r="L21" s="8">
        <v>3403.4785450682798</v>
      </c>
      <c r="X21" s="4">
        <f t="shared" si="2"/>
        <v>35.598234443678002</v>
      </c>
      <c r="Y21" s="4">
        <f t="shared" si="3"/>
        <v>3992.4222725263198</v>
      </c>
    </row>
    <row r="22" spans="1:25" x14ac:dyDescent="0.25">
      <c r="A22" s="8">
        <v>39.447304360067399</v>
      </c>
      <c r="B22" s="8">
        <v>3390.4655638583399</v>
      </c>
      <c r="F22" s="8">
        <v>28.964100047397</v>
      </c>
      <c r="G22" s="8">
        <v>4428.9225824877803</v>
      </c>
      <c r="K22" s="8">
        <v>63.863140812726698</v>
      </c>
      <c r="L22" s="8">
        <v>3155.9522962267501</v>
      </c>
      <c r="X22" s="4">
        <f t="shared" si="2"/>
        <v>39.447304360067399</v>
      </c>
      <c r="Y22" s="4">
        <f t="shared" si="3"/>
        <v>3790.1414972303801</v>
      </c>
    </row>
    <row r="23" spans="1:25" x14ac:dyDescent="0.25">
      <c r="A23" s="8">
        <v>43.7011844933009</v>
      </c>
      <c r="B23" s="8">
        <v>3248.4341674123202</v>
      </c>
      <c r="F23" s="8">
        <v>32.115451958692297</v>
      </c>
      <c r="G23" s="8">
        <v>4205.1298270136303</v>
      </c>
      <c r="K23" s="8">
        <v>71.614215778098995</v>
      </c>
      <c r="L23" s="8">
        <v>2919.23302903581</v>
      </c>
      <c r="X23" s="4">
        <f t="shared" si="2"/>
        <v>43.701184493300801</v>
      </c>
      <c r="Y23" s="4">
        <f t="shared" si="3"/>
        <v>3597.2184680974001</v>
      </c>
    </row>
    <row r="24" spans="1:25" x14ac:dyDescent="0.25">
      <c r="A24" s="8">
        <v>48.402449105530202</v>
      </c>
      <c r="B24" s="8">
        <v>3107.0653003131401</v>
      </c>
      <c r="F24" s="8">
        <v>35.598234443678002</v>
      </c>
      <c r="G24" s="8">
        <v>3992.4222725263198</v>
      </c>
      <c r="K24" s="8">
        <v>80.180478413652693</v>
      </c>
      <c r="L24" s="8">
        <v>2692.4194276049798</v>
      </c>
      <c r="X24" s="4">
        <f t="shared" si="2"/>
        <v>48.402449105530202</v>
      </c>
      <c r="Y24" s="4">
        <f t="shared" si="3"/>
        <v>3411.61922359665</v>
      </c>
    </row>
    <row r="25" spans="1:25" x14ac:dyDescent="0.25">
      <c r="A25" s="8">
        <v>53.598150033144201</v>
      </c>
      <c r="B25" s="8">
        <v>2964.9591953990798</v>
      </c>
      <c r="F25" s="8">
        <v>39.447304360067399</v>
      </c>
      <c r="G25" s="8">
        <v>3790.1414972303801</v>
      </c>
      <c r="K25" s="8">
        <v>89.647662755064701</v>
      </c>
      <c r="L25" s="8">
        <v>2475.1589560253101</v>
      </c>
      <c r="X25" s="4">
        <f t="shared" si="2"/>
        <v>53.598150033144201</v>
      </c>
      <c r="Y25" s="4">
        <f t="shared" si="3"/>
        <v>3230.50228412979</v>
      </c>
    </row>
    <row r="26" spans="1:25" x14ac:dyDescent="0.25">
      <c r="A26" s="8">
        <v>59.340287597362</v>
      </c>
      <c r="B26" s="8">
        <v>2820.9493899018798</v>
      </c>
      <c r="F26" s="8">
        <v>43.701184493300801</v>
      </c>
      <c r="G26" s="8">
        <v>3597.2184680974001</v>
      </c>
      <c r="K26" s="8">
        <v>100.11051956525399</v>
      </c>
      <c r="L26" s="8">
        <v>2266.41010802542</v>
      </c>
      <c r="X26" s="4">
        <f t="shared" si="2"/>
        <v>59.340287597362</v>
      </c>
      <c r="Y26" s="4">
        <f t="shared" si="3"/>
        <v>3051.6439049771002</v>
      </c>
    </row>
    <row r="27" spans="1:25" x14ac:dyDescent="0.25">
      <c r="A27" s="8">
        <v>65.686331040925197</v>
      </c>
      <c r="B27" s="8">
        <v>2674.7483555891399</v>
      </c>
      <c r="F27" s="8">
        <v>48.402449105530202</v>
      </c>
      <c r="G27" s="8">
        <v>3411.61922359665</v>
      </c>
      <c r="K27" s="8">
        <v>111.67376463186601</v>
      </c>
      <c r="L27" s="8">
        <v>2061.3440854995501</v>
      </c>
      <c r="X27" s="4">
        <f t="shared" si="2"/>
        <v>65.686331040925197</v>
      </c>
      <c r="Y27" s="4">
        <f t="shared" si="3"/>
        <v>2874.1913032375801</v>
      </c>
    </row>
    <row r="28" spans="1:25" x14ac:dyDescent="0.25">
      <c r="A28" s="8">
        <v>72.699793699595801</v>
      </c>
      <c r="B28" s="8">
        <v>2526.66104325472</v>
      </c>
      <c r="F28" s="8">
        <v>53.598150033144201</v>
      </c>
      <c r="G28" s="8">
        <v>3230.50228412979</v>
      </c>
      <c r="K28" s="8">
        <v>124.45312679806599</v>
      </c>
      <c r="L28" s="8">
        <v>1847.3249364531</v>
      </c>
      <c r="X28" s="4">
        <f t="shared" si="2"/>
        <v>72.699793699595801</v>
      </c>
      <c r="Y28" s="4">
        <f t="shared" si="3"/>
        <v>2698.1441517350499</v>
      </c>
    </row>
    <row r="29" spans="1:25" x14ac:dyDescent="0.25">
      <c r="A29" s="8">
        <v>80.450868664968098</v>
      </c>
      <c r="B29" s="8">
        <v>2377.35128083877</v>
      </c>
      <c r="F29" s="8">
        <v>59.340287597362</v>
      </c>
      <c r="G29" s="8">
        <v>3051.6439049771002</v>
      </c>
      <c r="K29" s="8">
        <v>138.57650621570701</v>
      </c>
      <c r="L29" s="8">
        <v>1610.80842244369</v>
      </c>
      <c r="X29" s="25">
        <f>K24</f>
        <v>80.180478413652693</v>
      </c>
      <c r="Y29" s="25">
        <f>L24</f>
        <v>2692.4194276049798</v>
      </c>
    </row>
    <row r="30" spans="1:25" x14ac:dyDescent="0.25">
      <c r="A30" s="8">
        <v>89.017131300521797</v>
      </c>
      <c r="B30" s="8">
        <v>2227.50528892477</v>
      </c>
      <c r="F30" s="8">
        <v>65.686331040925197</v>
      </c>
      <c r="G30" s="8">
        <v>2874.1913032375801</v>
      </c>
      <c r="K30" s="8">
        <v>154.18525441303299</v>
      </c>
      <c r="L30" s="8">
        <v>1354.0513447093199</v>
      </c>
      <c r="X30" s="25">
        <f t="shared" ref="X30:X40" si="4">K25</f>
        <v>89.647662755064701</v>
      </c>
      <c r="Y30" s="25">
        <f t="shared" ref="Y30:Y40" si="5">L25</f>
        <v>2475.1589560253101</v>
      </c>
    </row>
    <row r="31" spans="1:25" x14ac:dyDescent="0.25">
      <c r="A31" s="8">
        <v>98.484315641933904</v>
      </c>
      <c r="B31" s="8">
        <v>2077.5443472362999</v>
      </c>
      <c r="F31" s="8">
        <v>72.699793699595801</v>
      </c>
      <c r="G31" s="8">
        <v>2698.1441517350499</v>
      </c>
      <c r="K31" s="8">
        <v>171.43558898828201</v>
      </c>
      <c r="L31" s="8">
        <v>1093.3183096320099</v>
      </c>
      <c r="X31" s="25">
        <f t="shared" si="4"/>
        <v>100.11051956525399</v>
      </c>
      <c r="Y31" s="25">
        <f t="shared" si="5"/>
        <v>2266.41010802542</v>
      </c>
    </row>
    <row r="32" spans="1:25" x14ac:dyDescent="0.25">
      <c r="A32" s="8">
        <v>108.94717245212399</v>
      </c>
      <c r="B32" s="8">
        <v>1926.6068573585901</v>
      </c>
      <c r="F32" s="8">
        <v>80.450868664968098</v>
      </c>
      <c r="G32" s="8">
        <v>2523.9118002964101</v>
      </c>
      <c r="K32" s="8">
        <v>190.50015708792299</v>
      </c>
      <c r="L32" s="8">
        <v>847.68994095164396</v>
      </c>
      <c r="X32" s="25">
        <f t="shared" si="4"/>
        <v>111.67376463186601</v>
      </c>
      <c r="Y32" s="25">
        <f t="shared" si="5"/>
        <v>2061.3440854995501</v>
      </c>
    </row>
    <row r="33" spans="1:25" x14ac:dyDescent="0.25">
      <c r="A33" s="8">
        <v>120.510417518735</v>
      </c>
      <c r="B33" s="8">
        <v>1768.7538389318599</v>
      </c>
      <c r="F33" s="8">
        <v>89.017131300521797</v>
      </c>
      <c r="G33" s="8">
        <v>2351.96082244731</v>
      </c>
      <c r="K33" s="8">
        <v>211.56976331731801</v>
      </c>
      <c r="L33" s="8">
        <v>633.84385976444105</v>
      </c>
      <c r="X33" s="25">
        <f t="shared" si="4"/>
        <v>124.45312679806599</v>
      </c>
      <c r="Y33" s="25">
        <f t="shared" si="5"/>
        <v>1847.3249364531</v>
      </c>
    </row>
    <row r="34" spans="1:25" x14ac:dyDescent="0.25">
      <c r="A34" s="8">
        <v>133.28977968493601</v>
      </c>
      <c r="B34" s="8">
        <v>1591.7062644242501</v>
      </c>
      <c r="F34" s="8">
        <v>98.484315641933804</v>
      </c>
      <c r="G34" s="8">
        <v>2182.35598803427</v>
      </c>
      <c r="K34" s="8">
        <v>234.855279377351</v>
      </c>
      <c r="L34" s="8">
        <v>462.49655686010698</v>
      </c>
      <c r="X34" s="25">
        <f t="shared" si="4"/>
        <v>138.57650621570701</v>
      </c>
      <c r="Y34" s="25">
        <f t="shared" si="5"/>
        <v>1610.80842244369</v>
      </c>
    </row>
    <row r="35" spans="1:25" x14ac:dyDescent="0.25">
      <c r="A35" s="8">
        <v>147.413159102577</v>
      </c>
      <c r="B35" s="8">
        <v>1387.32759271892</v>
      </c>
      <c r="F35" s="8">
        <v>108.94717245212399</v>
      </c>
      <c r="G35" s="8">
        <v>2013.4106516398399</v>
      </c>
      <c r="K35" s="8">
        <v>260.589754539284</v>
      </c>
      <c r="L35" s="8">
        <v>335.43370330495401</v>
      </c>
      <c r="X35" s="25">
        <f t="shared" si="4"/>
        <v>154.18525441303299</v>
      </c>
      <c r="Y35" s="25">
        <f t="shared" si="5"/>
        <v>1354.0513447093199</v>
      </c>
    </row>
    <row r="36" spans="1:25" x14ac:dyDescent="0.25">
      <c r="A36" s="8">
        <v>163.02190729990201</v>
      </c>
      <c r="B36" s="8">
        <v>1162.8849232689699</v>
      </c>
      <c r="F36" s="8">
        <v>120.510417518735</v>
      </c>
      <c r="G36" s="8">
        <v>1838.0422711889601</v>
      </c>
      <c r="K36" s="8">
        <v>289.03074808019102</v>
      </c>
      <c r="L36" s="8">
        <v>245.89518390731601</v>
      </c>
      <c r="X36" s="25">
        <f t="shared" si="4"/>
        <v>171.43558898828201</v>
      </c>
      <c r="Y36" s="25">
        <f t="shared" si="5"/>
        <v>1093.3183096320099</v>
      </c>
    </row>
    <row r="37" spans="1:25" x14ac:dyDescent="0.25">
      <c r="A37" s="8">
        <v>180.272241875151</v>
      </c>
      <c r="B37" s="8">
        <v>936.59667609359894</v>
      </c>
      <c r="F37" s="8">
        <v>133.28977968493601</v>
      </c>
      <c r="G37" s="8">
        <v>1643.89615659878</v>
      </c>
      <c r="K37" s="8">
        <v>320.46290702277997</v>
      </c>
      <c r="L37" s="8">
        <v>183.43057161159001</v>
      </c>
      <c r="X37" s="25">
        <f t="shared" si="4"/>
        <v>190.50015708792299</v>
      </c>
      <c r="Y37" s="25">
        <f t="shared" si="5"/>
        <v>847.68994095164396</v>
      </c>
    </row>
    <row r="38" spans="1:25" x14ac:dyDescent="0.25">
      <c r="A38" s="8">
        <v>199.336809974792</v>
      </c>
      <c r="B38" s="8">
        <v>726.77527556124596</v>
      </c>
      <c r="F38" s="8">
        <v>147.413159102577</v>
      </c>
      <c r="G38" s="8">
        <v>1424.4920290259599</v>
      </c>
      <c r="K38" s="8">
        <v>355.20081497846002</v>
      </c>
      <c r="L38" s="8">
        <v>139.075308090725</v>
      </c>
      <c r="X38" s="25">
        <f t="shared" si="4"/>
        <v>211.56976331731801</v>
      </c>
      <c r="Y38" s="25">
        <f t="shared" si="5"/>
        <v>633.84385976444105</v>
      </c>
    </row>
    <row r="39" spans="1:25" x14ac:dyDescent="0.25">
      <c r="A39" s="8">
        <v>220.406416204187</v>
      </c>
      <c r="B39" s="8">
        <v>546.77258446968301</v>
      </c>
      <c r="F39" s="8">
        <v>163.02190729990201</v>
      </c>
      <c r="G39" s="8">
        <v>1188.27246824548</v>
      </c>
      <c r="K39" s="8">
        <v>393.59214060586601</v>
      </c>
      <c r="L39" s="8">
        <v>106.86468737859001</v>
      </c>
      <c r="X39" s="25">
        <f t="shared" si="4"/>
        <v>234.855279377351</v>
      </c>
      <c r="Y39" s="25">
        <f t="shared" si="5"/>
        <v>462.49655686010698</v>
      </c>
    </row>
    <row r="40" spans="1:25" x14ac:dyDescent="0.25">
      <c r="A40" s="8">
        <v>243.69193226422101</v>
      </c>
      <c r="B40" s="8">
        <v>403.71825200557299</v>
      </c>
      <c r="F40" s="8">
        <v>180.272241875151</v>
      </c>
      <c r="G40" s="8">
        <v>953.29030597319297</v>
      </c>
      <c r="K40" s="8">
        <v>436.021117195648</v>
      </c>
      <c r="L40" s="8">
        <v>83.013908310593806</v>
      </c>
      <c r="X40" s="25">
        <f t="shared" si="4"/>
        <v>260.589754539284</v>
      </c>
      <c r="Y40" s="25">
        <f t="shared" si="5"/>
        <v>335.43370330495401</v>
      </c>
    </row>
    <row r="41" spans="1:25" x14ac:dyDescent="0.25">
      <c r="A41" s="8">
        <v>269.42640742615299</v>
      </c>
      <c r="B41" s="8">
        <v>297.62061900874198</v>
      </c>
      <c r="F41" s="8">
        <v>199.336809974792</v>
      </c>
      <c r="G41" s="8">
        <v>737.34000153912996</v>
      </c>
      <c r="K41" s="8">
        <v>482.91238820638699</v>
      </c>
      <c r="L41" s="8">
        <v>65.058693787332501</v>
      </c>
    </row>
    <row r="42" spans="1:25" x14ac:dyDescent="0.25">
      <c r="A42" s="8">
        <v>297.86740096706001</v>
      </c>
      <c r="B42" s="8">
        <v>222.008048600471</v>
      </c>
      <c r="F42" s="8">
        <v>220.406416204187</v>
      </c>
      <c r="G42" s="8">
        <v>553.22911631312797</v>
      </c>
      <c r="K42" s="8">
        <v>534.73525723906005</v>
      </c>
      <c r="L42" s="8">
        <v>51.362093791681197</v>
      </c>
    </row>
    <row r="43" spans="1:25" x14ac:dyDescent="0.25">
      <c r="A43" s="8">
        <v>329.29955990964902</v>
      </c>
      <c r="B43" s="8">
        <v>168.18701270557699</v>
      </c>
      <c r="F43" s="8">
        <v>243.69193226421999</v>
      </c>
      <c r="G43" s="8">
        <v>407.57085249628602</v>
      </c>
      <c r="K43" s="8">
        <v>592.00838498521296</v>
      </c>
      <c r="L43" s="8">
        <v>40.825875719092998</v>
      </c>
    </row>
    <row r="44" spans="1:25" x14ac:dyDescent="0.25">
      <c r="A44" s="8">
        <v>364.03746786532901</v>
      </c>
      <c r="B44" s="8">
        <v>129.1617989815</v>
      </c>
      <c r="F44" s="8">
        <v>269.42640742615299</v>
      </c>
      <c r="G44" s="8">
        <v>299.91096641244502</v>
      </c>
      <c r="K44" s="8">
        <v>655.30498015749299</v>
      </c>
      <c r="L44" s="8">
        <v>32.654257350245601</v>
      </c>
    </row>
    <row r="45" spans="1:25" x14ac:dyDescent="0.25">
      <c r="A45" s="8">
        <v>402.42879349273602</v>
      </c>
      <c r="B45" s="8">
        <v>100.291503227295</v>
      </c>
      <c r="F45" s="8">
        <v>297.86740096706097</v>
      </c>
      <c r="G45" s="8">
        <v>223.39180564207501</v>
      </c>
      <c r="K45" s="8">
        <v>725.25853635510396</v>
      </c>
      <c r="L45" s="8">
        <v>26.253550610530599</v>
      </c>
    </row>
    <row r="46" spans="1:25" x14ac:dyDescent="0.25">
      <c r="A46" s="8">
        <v>444.85777008251699</v>
      </c>
      <c r="B46" s="8">
        <v>78.577541212166096</v>
      </c>
      <c r="F46" s="8">
        <v>329.29955990964902</v>
      </c>
      <c r="G46" s="8">
        <v>169.04329931713599</v>
      </c>
      <c r="K46" s="8">
        <v>802.56917228067402</v>
      </c>
      <c r="L46" s="8">
        <v>21.200703282894601</v>
      </c>
    </row>
    <row r="47" spans="1:25" x14ac:dyDescent="0.25">
      <c r="A47" s="8">
        <v>491.74904109325701</v>
      </c>
      <c r="B47" s="8">
        <v>62.019842805766302</v>
      </c>
      <c r="F47" s="8">
        <v>364.03746786532901</v>
      </c>
      <c r="G47" s="8">
        <v>129.70350847712899</v>
      </c>
      <c r="K47" s="8">
        <v>888.01063876354897</v>
      </c>
      <c r="L47" s="8">
        <v>17.1877822947142</v>
      </c>
    </row>
    <row r="48" spans="1:25" x14ac:dyDescent="0.25">
      <c r="A48" s="8">
        <v>543.57191012592898</v>
      </c>
      <c r="B48" s="8">
        <v>49.259623190655503</v>
      </c>
      <c r="F48" s="8">
        <v>402.428793492735</v>
      </c>
      <c r="G48" s="8">
        <v>100.640322706332</v>
      </c>
      <c r="K48" s="8">
        <v>982.43806271815697</v>
      </c>
      <c r="L48" s="8">
        <v>13.9836493309598</v>
      </c>
    </row>
    <row r="49" spans="1:12" x14ac:dyDescent="0.25">
      <c r="A49" s="8">
        <v>600.845037872082</v>
      </c>
      <c r="B49" s="8">
        <v>39.357722577915503</v>
      </c>
      <c r="F49" s="8">
        <v>444.85777008251699</v>
      </c>
      <c r="G49" s="8">
        <v>78.805369760686503</v>
      </c>
      <c r="K49" s="8">
        <v>1086.79650554159</v>
      </c>
      <c r="L49" s="8">
        <v>11.411226500209199</v>
      </c>
    </row>
    <row r="50" spans="1:12" x14ac:dyDescent="0.25">
      <c r="A50" s="8">
        <v>664.14163304436204</v>
      </c>
      <c r="B50" s="8">
        <v>31.618261535554598</v>
      </c>
      <c r="F50" s="8">
        <v>491.74904109325701</v>
      </c>
      <c r="G50" s="8">
        <v>62.1703066836902</v>
      </c>
      <c r="K50" s="8">
        <v>1202.1304216057099</v>
      </c>
      <c r="L50" s="8">
        <v>9.32807166003251</v>
      </c>
    </row>
    <row r="51" spans="1:12" x14ac:dyDescent="0.25">
      <c r="A51" s="8">
        <v>734.095189241973</v>
      </c>
      <c r="B51" s="8">
        <v>25.516737470537102</v>
      </c>
      <c r="F51" s="8">
        <v>543.57191012592898</v>
      </c>
      <c r="G51" s="8">
        <v>49.359835950577803</v>
      </c>
      <c r="K51" s="8">
        <v>0</v>
      </c>
      <c r="L51" s="8">
        <v>0</v>
      </c>
    </row>
    <row r="52" spans="1:12" x14ac:dyDescent="0.25">
      <c r="A52" s="8">
        <v>811.40582516754398</v>
      </c>
      <c r="B52" s="8">
        <v>20.673332817941301</v>
      </c>
      <c r="F52" s="8">
        <v>600.845037872082</v>
      </c>
      <c r="G52" s="8">
        <v>39.424999425516098</v>
      </c>
      <c r="K52" s="8">
        <v>0</v>
      </c>
      <c r="L52" s="8">
        <v>0</v>
      </c>
    </row>
    <row r="53" spans="1:12" x14ac:dyDescent="0.25">
      <c r="A53" s="8">
        <v>896.84729165041801</v>
      </c>
      <c r="B53" s="8">
        <v>16.807930772299098</v>
      </c>
      <c r="F53" s="8">
        <v>664.14163304436204</v>
      </c>
      <c r="G53" s="8">
        <v>31.6637861769997</v>
      </c>
      <c r="K53" s="8">
        <v>0</v>
      </c>
      <c r="L53" s="8">
        <v>0</v>
      </c>
    </row>
    <row r="54" spans="1:12" x14ac:dyDescent="0.25">
      <c r="A54" s="8">
        <v>991.27471560502602</v>
      </c>
      <c r="B54" s="8">
        <v>13.7083110458963</v>
      </c>
      <c r="F54" s="8">
        <v>734.095189241973</v>
      </c>
      <c r="G54" s="8">
        <v>25.547740849351001</v>
      </c>
      <c r="K54" s="8">
        <v>0</v>
      </c>
      <c r="L54" s="8">
        <v>0</v>
      </c>
    </row>
    <row r="55" spans="1:12" x14ac:dyDescent="0.25">
      <c r="A55" s="8">
        <v>1095.6331584284601</v>
      </c>
      <c r="B55" s="8">
        <v>11.210552017577299</v>
      </c>
      <c r="F55" s="8">
        <v>811.40582516754398</v>
      </c>
      <c r="G55" s="8">
        <v>20.694560387179699</v>
      </c>
      <c r="K55" s="8">
        <v>0</v>
      </c>
      <c r="L55" s="8">
        <v>0</v>
      </c>
    </row>
    <row r="56" spans="1:12" x14ac:dyDescent="0.25">
      <c r="A56" s="8">
        <v>1210.96707449258</v>
      </c>
      <c r="B56" s="8">
        <v>9.1810920432042806</v>
      </c>
      <c r="F56" s="8">
        <v>896.84729165041801</v>
      </c>
      <c r="G56" s="8">
        <v>16.822536698932701</v>
      </c>
      <c r="K56" s="8">
        <v>0</v>
      </c>
      <c r="L56" s="8">
        <v>0</v>
      </c>
    </row>
    <row r="57" spans="1:12" x14ac:dyDescent="0.25">
      <c r="A57" s="8">
        <v>0</v>
      </c>
      <c r="B57" s="8">
        <v>0</v>
      </c>
      <c r="F57" s="8">
        <v>991.27471560502602</v>
      </c>
      <c r="G57" s="8">
        <v>13.718406883296</v>
      </c>
    </row>
    <row r="58" spans="1:12" x14ac:dyDescent="0.25">
      <c r="A58" s="8">
        <v>0</v>
      </c>
      <c r="B58" s="8">
        <v>0</v>
      </c>
      <c r="F58" s="8">
        <v>1095.6331584284601</v>
      </c>
      <c r="G58" s="8">
        <v>11.217559352259499</v>
      </c>
    </row>
    <row r="59" spans="1:12" x14ac:dyDescent="0.25">
      <c r="A59" s="8">
        <v>0</v>
      </c>
      <c r="B59" s="8">
        <v>0</v>
      </c>
      <c r="F59" s="8">
        <v>1210.96707449258</v>
      </c>
      <c r="G59" s="8">
        <v>9.1859718234564696</v>
      </c>
    </row>
    <row r="60" spans="1:12" x14ac:dyDescent="0.25">
      <c r="A60" s="8">
        <v>0</v>
      </c>
      <c r="B60" s="8">
        <v>0</v>
      </c>
      <c r="F60" s="8">
        <v>0</v>
      </c>
      <c r="G60" s="8">
        <v>0</v>
      </c>
    </row>
    <row r="61" spans="1:12" x14ac:dyDescent="0.25">
      <c r="A61" s="8">
        <v>0</v>
      </c>
      <c r="B61" s="8">
        <v>0</v>
      </c>
      <c r="F61" s="8">
        <v>0</v>
      </c>
      <c r="G61" s="8">
        <v>0</v>
      </c>
    </row>
    <row r="62" spans="1:12" x14ac:dyDescent="0.25">
      <c r="A62" s="8">
        <v>0</v>
      </c>
      <c r="B62" s="8">
        <v>0</v>
      </c>
      <c r="F62" s="8">
        <v>0</v>
      </c>
      <c r="G62" s="8">
        <v>0</v>
      </c>
    </row>
    <row r="63" spans="1:12" x14ac:dyDescent="0.25">
      <c r="A63" s="8">
        <v>0</v>
      </c>
      <c r="B63" s="8">
        <v>0</v>
      </c>
      <c r="F63" s="8">
        <v>0</v>
      </c>
      <c r="G63" s="8">
        <v>0</v>
      </c>
    </row>
    <row r="64" spans="1:12" x14ac:dyDescent="0.25">
      <c r="A64" s="8">
        <v>0</v>
      </c>
      <c r="B64" s="8">
        <v>0</v>
      </c>
      <c r="F64" s="8">
        <v>0</v>
      </c>
      <c r="G64" s="8">
        <v>0</v>
      </c>
    </row>
    <row r="65" spans="6:7" x14ac:dyDescent="0.25">
      <c r="F65" s="8">
        <v>0</v>
      </c>
      <c r="G65" s="8">
        <v>0</v>
      </c>
    </row>
    <row r="66" spans="6:7" x14ac:dyDescent="0.25">
      <c r="F66" s="8">
        <v>0</v>
      </c>
      <c r="G66" s="8">
        <v>0</v>
      </c>
    </row>
    <row r="67" spans="6:7" x14ac:dyDescent="0.25">
      <c r="F67" s="8">
        <v>0</v>
      </c>
      <c r="G67" s="8">
        <v>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7FAB5-C4B0-4422-9BFC-541CE1210C7F}">
  <dimension ref="A1:I36"/>
  <sheetViews>
    <sheetView workbookViewId="0">
      <selection activeCell="D15" sqref="D15"/>
    </sheetView>
  </sheetViews>
  <sheetFormatPr defaultColWidth="9.140625" defaultRowHeight="15" x14ac:dyDescent="0.25"/>
  <cols>
    <col min="1" max="1" width="35" style="8" bestFit="1" customWidth="1"/>
    <col min="2" max="2" width="14.85546875" style="8" customWidth="1"/>
    <col min="3" max="3" width="17.85546875" style="8" bestFit="1" customWidth="1"/>
    <col min="4" max="4" width="17.85546875" style="8" customWidth="1"/>
    <col min="5" max="5" width="35" style="8" bestFit="1" customWidth="1"/>
    <col min="6" max="6" width="14.5703125" style="8" bestFit="1" customWidth="1"/>
    <col min="7" max="16384" width="9.140625" style="8"/>
  </cols>
  <sheetData>
    <row r="1" spans="1:7" x14ac:dyDescent="0.25">
      <c r="B1" s="8" t="s">
        <v>43</v>
      </c>
      <c r="C1" s="8" t="s">
        <v>73</v>
      </c>
      <c r="F1" s="8" t="s">
        <v>42</v>
      </c>
      <c r="G1" s="8" t="s">
        <v>31</v>
      </c>
    </row>
    <row r="2" spans="1:7" x14ac:dyDescent="0.25">
      <c r="A2" s="8" t="s">
        <v>4</v>
      </c>
      <c r="B2" s="8" t="s">
        <v>19</v>
      </c>
      <c r="C2" s="8">
        <v>4.0000000000000001E-3</v>
      </c>
      <c r="E2" s="8" t="s">
        <v>4</v>
      </c>
      <c r="F2" s="8" t="s">
        <v>19</v>
      </c>
      <c r="G2" s="8" t="s">
        <v>26</v>
      </c>
    </row>
    <row r="3" spans="1:7" x14ac:dyDescent="0.25">
      <c r="A3" s="8" t="s">
        <v>5</v>
      </c>
      <c r="B3" s="8" t="s">
        <v>19</v>
      </c>
      <c r="C3" s="8">
        <v>1.5</v>
      </c>
      <c r="E3" s="8" t="s">
        <v>5</v>
      </c>
      <c r="F3" s="8" t="s">
        <v>19</v>
      </c>
      <c r="G3" s="8">
        <v>1.5</v>
      </c>
    </row>
    <row r="4" spans="1:7" x14ac:dyDescent="0.25">
      <c r="A4" s="8" t="s">
        <v>6</v>
      </c>
      <c r="B4" s="8" t="s">
        <v>20</v>
      </c>
      <c r="C4" s="8">
        <v>17.100000000000001</v>
      </c>
      <c r="E4" s="8" t="s">
        <v>6</v>
      </c>
      <c r="F4" s="8" t="s">
        <v>20</v>
      </c>
      <c r="G4" s="8" t="s">
        <v>26</v>
      </c>
    </row>
    <row r="5" spans="1:7" x14ac:dyDescent="0.25">
      <c r="A5" s="8" t="s">
        <v>7</v>
      </c>
      <c r="B5" s="8" t="s">
        <v>21</v>
      </c>
      <c r="C5" s="8">
        <v>7.98</v>
      </c>
      <c r="E5" s="8" t="s">
        <v>7</v>
      </c>
      <c r="F5" s="8" t="s">
        <v>21</v>
      </c>
      <c r="G5" s="8" t="s">
        <v>26</v>
      </c>
    </row>
    <row r="6" spans="1:7" x14ac:dyDescent="0.25">
      <c r="B6" s="8" t="s">
        <v>22</v>
      </c>
      <c r="C6" s="8">
        <v>6.96</v>
      </c>
      <c r="F6" s="8" t="s">
        <v>22</v>
      </c>
      <c r="G6" s="8" t="s">
        <v>26</v>
      </c>
    </row>
    <row r="7" spans="1:7" x14ac:dyDescent="0.25">
      <c r="A7" s="8" t="s">
        <v>8</v>
      </c>
      <c r="B7" s="8" t="s">
        <v>23</v>
      </c>
      <c r="C7" s="8">
        <v>0.27</v>
      </c>
      <c r="E7" s="8" t="s">
        <v>8</v>
      </c>
      <c r="F7" s="8" t="s">
        <v>23</v>
      </c>
      <c r="G7" s="8">
        <v>0.27</v>
      </c>
    </row>
    <row r="8" spans="1:7" x14ac:dyDescent="0.25">
      <c r="A8" s="8" t="s">
        <v>9</v>
      </c>
      <c r="B8" s="8" t="s">
        <v>24</v>
      </c>
      <c r="C8" s="8">
        <v>1200</v>
      </c>
      <c r="E8" s="8" t="s">
        <v>9</v>
      </c>
      <c r="F8" s="8" t="s">
        <v>24</v>
      </c>
      <c r="G8" s="8">
        <v>1140</v>
      </c>
    </row>
    <row r="9" spans="1:7" x14ac:dyDescent="0.25">
      <c r="A9" s="8" t="s">
        <v>10</v>
      </c>
      <c r="B9" s="8" t="s">
        <v>25</v>
      </c>
      <c r="C9" s="8">
        <v>4.4000000000000004</v>
      </c>
      <c r="E9" s="8" t="s">
        <v>10</v>
      </c>
      <c r="F9" s="8" t="s">
        <v>25</v>
      </c>
      <c r="G9" s="10">
        <v>4.4000000000000004</v>
      </c>
    </row>
    <row r="10" spans="1:7" x14ac:dyDescent="0.25">
      <c r="A10" s="8" t="s">
        <v>11</v>
      </c>
      <c r="B10" s="8" t="s">
        <v>19</v>
      </c>
      <c r="C10" s="8">
        <v>10</v>
      </c>
      <c r="E10" s="8" t="s">
        <v>11</v>
      </c>
      <c r="F10" s="8" t="s">
        <v>19</v>
      </c>
      <c r="G10" s="10">
        <v>10</v>
      </c>
    </row>
    <row r="11" spans="1:7" x14ac:dyDescent="0.25">
      <c r="A11" s="8" t="s">
        <v>12</v>
      </c>
      <c r="B11" s="8" t="s">
        <v>25</v>
      </c>
      <c r="C11" s="8">
        <v>0.41</v>
      </c>
      <c r="E11" s="8" t="s">
        <v>12</v>
      </c>
      <c r="F11" s="8" t="s">
        <v>25</v>
      </c>
      <c r="G11" s="8" t="s">
        <v>26</v>
      </c>
    </row>
    <row r="12" spans="1:7" x14ac:dyDescent="0.25">
      <c r="A12" s="8" t="s">
        <v>13</v>
      </c>
      <c r="B12" s="8" t="s">
        <v>19</v>
      </c>
      <c r="C12" s="8">
        <v>0.04</v>
      </c>
      <c r="E12" s="8" t="s">
        <v>13</v>
      </c>
      <c r="F12" s="8" t="s">
        <v>19</v>
      </c>
      <c r="G12" s="8">
        <v>0.04</v>
      </c>
    </row>
    <row r="13" spans="1:7" x14ac:dyDescent="0.25">
      <c r="A13" s="8" t="s">
        <v>14</v>
      </c>
      <c r="B13" s="8" t="s">
        <v>19</v>
      </c>
      <c r="C13" s="8">
        <v>138</v>
      </c>
      <c r="E13" s="8" t="s">
        <v>14</v>
      </c>
      <c r="F13" s="8" t="s">
        <v>19</v>
      </c>
      <c r="G13" s="8" t="s">
        <v>26</v>
      </c>
    </row>
    <row r="14" spans="1:7" x14ac:dyDescent="0.25">
      <c r="A14" s="8" t="s">
        <v>15</v>
      </c>
      <c r="B14" s="8" t="s">
        <v>26</v>
      </c>
      <c r="C14" s="8" t="s">
        <v>74</v>
      </c>
      <c r="D14" s="8" t="s">
        <v>29</v>
      </c>
      <c r="E14" s="8" t="s">
        <v>15</v>
      </c>
      <c r="F14" s="8" t="s">
        <v>26</v>
      </c>
      <c r="G14" s="8" t="s">
        <v>64</v>
      </c>
    </row>
    <row r="15" spans="1:7" x14ac:dyDescent="0.25">
      <c r="A15" s="8" t="s">
        <v>61</v>
      </c>
      <c r="B15" s="8" t="s">
        <v>20</v>
      </c>
      <c r="C15" s="8">
        <v>16.5</v>
      </c>
      <c r="E15" s="8" t="s">
        <v>61</v>
      </c>
      <c r="F15" s="8" t="s">
        <v>20</v>
      </c>
      <c r="G15" s="8">
        <v>16.55</v>
      </c>
    </row>
    <row r="16" spans="1:7" x14ac:dyDescent="0.25">
      <c r="A16" s="8" t="s">
        <v>11</v>
      </c>
      <c r="B16" s="8" t="s">
        <v>19</v>
      </c>
      <c r="C16" s="8">
        <v>1.5</v>
      </c>
      <c r="E16" s="8" t="s">
        <v>11</v>
      </c>
      <c r="F16" s="8" t="s">
        <v>19</v>
      </c>
      <c r="G16" s="4">
        <v>10</v>
      </c>
    </row>
    <row r="17" spans="1:9" x14ac:dyDescent="0.25">
      <c r="A17" s="8" t="s">
        <v>16</v>
      </c>
      <c r="B17" s="8" t="s">
        <v>27</v>
      </c>
      <c r="C17" s="8">
        <v>1.02</v>
      </c>
      <c r="E17" s="8" t="s">
        <v>16</v>
      </c>
      <c r="F17" s="8" t="s">
        <v>27</v>
      </c>
      <c r="G17" s="10">
        <v>1.02</v>
      </c>
    </row>
    <row r="18" spans="1:9" x14ac:dyDescent="0.25">
      <c r="A18" s="8" t="s">
        <v>17</v>
      </c>
      <c r="B18" s="8" t="s">
        <v>28</v>
      </c>
      <c r="C18" s="8">
        <v>62</v>
      </c>
      <c r="E18" s="8" t="s">
        <v>17</v>
      </c>
      <c r="F18" s="8" t="s">
        <v>28</v>
      </c>
      <c r="G18" s="10">
        <v>62</v>
      </c>
    </row>
    <row r="19" spans="1:9" x14ac:dyDescent="0.25">
      <c r="A19" s="8" t="s">
        <v>18</v>
      </c>
      <c r="B19" s="8" t="s">
        <v>24</v>
      </c>
      <c r="C19" s="8">
        <v>600</v>
      </c>
      <c r="E19" s="8" t="s">
        <v>18</v>
      </c>
      <c r="F19" s="8" t="s">
        <v>24</v>
      </c>
      <c r="G19" s="10">
        <v>600</v>
      </c>
    </row>
    <row r="21" spans="1:9" x14ac:dyDescent="0.25">
      <c r="A21" s="8" t="s">
        <v>65</v>
      </c>
      <c r="B21" s="8" t="s">
        <v>20</v>
      </c>
      <c r="C21" s="8">
        <v>16.5</v>
      </c>
      <c r="E21" s="8" t="s">
        <v>46</v>
      </c>
      <c r="F21" s="8" t="s">
        <v>20</v>
      </c>
      <c r="G21" s="10">
        <v>16.55</v>
      </c>
    </row>
    <row r="22" spans="1:9" ht="45" x14ac:dyDescent="0.25">
      <c r="A22" s="8" t="s">
        <v>47</v>
      </c>
      <c r="B22" s="8" t="s">
        <v>19</v>
      </c>
      <c r="C22" s="14" t="s">
        <v>71</v>
      </c>
      <c r="E22" s="8" t="s">
        <v>47</v>
      </c>
      <c r="F22" s="8" t="s">
        <v>19</v>
      </c>
      <c r="G22" s="4">
        <v>0.9</v>
      </c>
    </row>
    <row r="23" spans="1:9" x14ac:dyDescent="0.25">
      <c r="A23" s="8" t="s">
        <v>48</v>
      </c>
      <c r="C23" s="8" t="s">
        <v>72</v>
      </c>
      <c r="E23" s="8" t="s">
        <v>48</v>
      </c>
    </row>
    <row r="24" spans="1:9" x14ac:dyDescent="0.25">
      <c r="A24" s="8" t="s">
        <v>56</v>
      </c>
      <c r="C24" s="8" t="s">
        <v>55</v>
      </c>
      <c r="E24" s="8" t="s">
        <v>56</v>
      </c>
    </row>
    <row r="25" spans="1:9" x14ac:dyDescent="0.25">
      <c r="A25" s="8" t="s">
        <v>60</v>
      </c>
      <c r="B25" s="8" t="s">
        <v>59</v>
      </c>
      <c r="C25" s="8">
        <v>324</v>
      </c>
      <c r="E25" s="8" t="s">
        <v>60</v>
      </c>
      <c r="F25" s="8" t="s">
        <v>59</v>
      </c>
      <c r="G25" s="4">
        <v>10000</v>
      </c>
    </row>
    <row r="27" spans="1:9" x14ac:dyDescent="0.25">
      <c r="B27" s="8" t="s">
        <v>41</v>
      </c>
      <c r="C27" s="8" t="s">
        <v>40</v>
      </c>
      <c r="D27" s="8" t="s">
        <v>35</v>
      </c>
      <c r="E27" s="8" t="s">
        <v>45</v>
      </c>
      <c r="F27" s="3" t="s">
        <v>70</v>
      </c>
      <c r="G27" s="8" t="s">
        <v>34</v>
      </c>
      <c r="H27" s="8" t="s">
        <v>38</v>
      </c>
      <c r="I27" s="8" t="s">
        <v>39</v>
      </c>
    </row>
    <row r="28" spans="1:9" x14ac:dyDescent="0.25">
      <c r="F28" s="3"/>
    </row>
    <row r="29" spans="1:9" x14ac:dyDescent="0.25">
      <c r="A29" s="8" t="s">
        <v>42</v>
      </c>
      <c r="B29" s="8">
        <v>1140</v>
      </c>
      <c r="C29" s="8" t="s">
        <v>44</v>
      </c>
      <c r="D29" s="8">
        <v>0.27</v>
      </c>
      <c r="E29" s="8">
        <v>67.849999999999994</v>
      </c>
      <c r="F29" s="3">
        <v>-33.270000000000003</v>
      </c>
      <c r="G29" s="8">
        <v>0.83</v>
      </c>
      <c r="H29" s="8">
        <v>121.6</v>
      </c>
      <c r="I29" s="8">
        <v>0</v>
      </c>
    </row>
    <row r="30" spans="1:9" x14ac:dyDescent="0.25">
      <c r="A30" s="8" t="s">
        <v>43</v>
      </c>
      <c r="B30" s="8">
        <v>1200</v>
      </c>
      <c r="C30" s="8" t="s">
        <v>44</v>
      </c>
      <c r="D30" s="8">
        <v>0.27</v>
      </c>
      <c r="E30" s="8">
        <v>216.9</v>
      </c>
      <c r="F30" s="3">
        <v>-33.270000000000003</v>
      </c>
      <c r="G30" s="8">
        <v>0.84309999999999996</v>
      </c>
      <c r="H30" s="8">
        <v>102.5</v>
      </c>
      <c r="I30" s="8">
        <v>0</v>
      </c>
    </row>
    <row r="33" spans="1:1" x14ac:dyDescent="0.25">
      <c r="A33" s="7" t="s">
        <v>50</v>
      </c>
    </row>
    <row r="34" spans="1:1" x14ac:dyDescent="0.25">
      <c r="A34" s="8" t="s">
        <v>51</v>
      </c>
    </row>
    <row r="35" spans="1:1" x14ac:dyDescent="0.25">
      <c r="A35" s="8" t="s">
        <v>53</v>
      </c>
    </row>
    <row r="36" spans="1:1" x14ac:dyDescent="0.25">
      <c r="A36" s="8" t="s">
        <v>54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FC720-FD8B-45B8-8037-5A7675C29924}">
  <dimension ref="A1:P70"/>
  <sheetViews>
    <sheetView workbookViewId="0">
      <selection activeCell="P1" sqref="P1"/>
    </sheetView>
  </sheetViews>
  <sheetFormatPr defaultRowHeight="15" x14ac:dyDescent="0.25"/>
  <cols>
    <col min="1" max="2" width="20" style="8" customWidth="1"/>
    <col min="6" max="7" width="20" style="8" customWidth="1"/>
    <col min="11" max="12" width="20" style="8" customWidth="1"/>
  </cols>
  <sheetData>
    <row r="1" spans="1:16" ht="30" x14ac:dyDescent="0.25">
      <c r="A1" s="12" t="s">
        <v>0</v>
      </c>
      <c r="B1" s="12" t="s">
        <v>1</v>
      </c>
      <c r="C1" s="8" t="s">
        <v>92</v>
      </c>
      <c r="F1" s="12" t="s">
        <v>0</v>
      </c>
      <c r="G1" s="12" t="s">
        <v>1</v>
      </c>
      <c r="H1" s="8" t="s">
        <v>93</v>
      </c>
      <c r="I1" s="8"/>
      <c r="J1" s="8"/>
      <c r="K1" s="12" t="s">
        <v>0</v>
      </c>
      <c r="L1" s="12" t="s">
        <v>1</v>
      </c>
      <c r="M1" s="8" t="s">
        <v>94</v>
      </c>
      <c r="N1" s="8"/>
      <c r="P1" s="8" t="s">
        <v>95</v>
      </c>
    </row>
    <row r="2" spans="1:16" x14ac:dyDescent="0.25">
      <c r="A2" s="8">
        <v>5.0496474644129501</v>
      </c>
      <c r="B2" s="8">
        <v>35.649624384425302</v>
      </c>
      <c r="F2" s="8">
        <v>3.4816890703380601</v>
      </c>
      <c r="G2" s="8">
        <v>19.972991376937699</v>
      </c>
      <c r="K2" s="8">
        <v>0.27132914362208399</v>
      </c>
      <c r="L2" s="8">
        <v>422355.88989339297</v>
      </c>
    </row>
    <row r="3" spans="1:16" x14ac:dyDescent="0.25">
      <c r="A3" s="8">
        <v>5.6858944422792703</v>
      </c>
      <c r="B3" s="8">
        <v>137.55809553015101</v>
      </c>
      <c r="F3" s="8">
        <v>3.95303242439511</v>
      </c>
      <c r="G3" s="8">
        <v>92.694929047891307</v>
      </c>
      <c r="K3" s="8">
        <v>1.0484429572590801</v>
      </c>
      <c r="L3" s="8">
        <v>266021.59887448698</v>
      </c>
    </row>
    <row r="4" spans="1:16" x14ac:dyDescent="0.25">
      <c r="A4" s="8">
        <v>6.3890560989306504</v>
      </c>
      <c r="B4" s="8">
        <v>411.868075094662</v>
      </c>
      <c r="F4" s="8">
        <v>4.4739473917271999</v>
      </c>
      <c r="G4" s="8">
        <v>319.31359292189501</v>
      </c>
      <c r="K4" s="8">
        <v>1.90728654412556</v>
      </c>
      <c r="L4" s="8">
        <v>153959.00716620701</v>
      </c>
    </row>
    <row r="5" spans="1:16" x14ac:dyDescent="0.25">
      <c r="A5" s="8">
        <v>7.1661699125676499</v>
      </c>
      <c r="B5" s="8">
        <v>985.42773002204899</v>
      </c>
      <c r="F5" s="8">
        <v>5.0496474644129501</v>
      </c>
      <c r="G5" s="8">
        <v>851.01289246861097</v>
      </c>
      <c r="K5" s="8">
        <v>2.85645549950616</v>
      </c>
      <c r="L5" s="8">
        <v>101583.951880095</v>
      </c>
    </row>
    <row r="6" spans="1:16" x14ac:dyDescent="0.25">
      <c r="A6" s="8">
        <v>8.0250134994341202</v>
      </c>
      <c r="B6" s="8">
        <v>1938.0911159499001</v>
      </c>
      <c r="F6" s="8">
        <v>5.6858944422792703</v>
      </c>
      <c r="G6" s="8">
        <v>1827.0223701780701</v>
      </c>
      <c r="K6" s="8">
        <v>3.9054494253330398</v>
      </c>
      <c r="L6" s="8">
        <v>71519.794368350194</v>
      </c>
    </row>
    <row r="7" spans="1:16" x14ac:dyDescent="0.25">
      <c r="A7" s="8">
        <v>8.97418245481472</v>
      </c>
      <c r="B7" s="8">
        <v>3210.5431421061899</v>
      </c>
      <c r="F7" s="8">
        <v>6.3890560989306504</v>
      </c>
      <c r="G7" s="8">
        <v>3275.0502364162098</v>
      </c>
      <c r="K7" s="8">
        <v>5.0647670053949101</v>
      </c>
      <c r="L7" s="8">
        <v>52058.996945063598</v>
      </c>
    </row>
    <row r="8" spans="1:16" x14ac:dyDescent="0.25">
      <c r="A8" s="8">
        <v>10.023176380641599</v>
      </c>
      <c r="B8" s="8">
        <v>4555.3850577266203</v>
      </c>
      <c r="F8" s="8">
        <v>7.1661699125676499</v>
      </c>
      <c r="G8" s="8">
        <v>5049.2375198782001</v>
      </c>
      <c r="K8" s="8">
        <v>6.3460110796931204</v>
      </c>
      <c r="L8" s="8">
        <v>38249.933947600301</v>
      </c>
    </row>
    <row r="9" spans="1:16" x14ac:dyDescent="0.25">
      <c r="A9" s="8">
        <v>11.1824939607035</v>
      </c>
      <c r="B9" s="8">
        <v>5590.4764701027998</v>
      </c>
      <c r="F9" s="8">
        <v>8.0250134994341202</v>
      </c>
      <c r="G9" s="8">
        <v>6859.2736068078502</v>
      </c>
      <c r="K9" s="8">
        <v>7.7620047695642702</v>
      </c>
      <c r="L9" s="8">
        <v>28122.3957381002</v>
      </c>
    </row>
    <row r="10" spans="1:16" x14ac:dyDescent="0.25">
      <c r="A10" s="8">
        <v>12.4637380350017</v>
      </c>
      <c r="B10" s="8">
        <v>6047.5887067004096</v>
      </c>
      <c r="F10" s="8">
        <v>8.97418245481472</v>
      </c>
      <c r="G10" s="8">
        <v>8370.0840080354392</v>
      </c>
      <c r="K10" s="8">
        <v>9.3269198157884894</v>
      </c>
      <c r="L10" s="8">
        <v>20747.6636058759</v>
      </c>
    </row>
    <row r="11" spans="1:16" x14ac:dyDescent="0.25">
      <c r="A11" s="8">
        <v>13.8797317248728</v>
      </c>
      <c r="B11" s="8">
        <v>6031.3023602044104</v>
      </c>
      <c r="F11" s="8">
        <v>10.023176380641599</v>
      </c>
      <c r="G11" s="8">
        <v>9311.9322738362207</v>
      </c>
      <c r="K11" s="8">
        <v>11.0564184141345</v>
      </c>
      <c r="L11" s="8">
        <v>15367.724057657901</v>
      </c>
    </row>
    <row r="12" spans="1:16" x14ac:dyDescent="0.25">
      <c r="A12" s="8">
        <v>15.4446467710971</v>
      </c>
      <c r="B12" s="8">
        <v>5828.2262747260902</v>
      </c>
      <c r="F12" s="8">
        <v>11.1824939607035</v>
      </c>
      <c r="G12" s="8">
        <v>9572.7837600713392</v>
      </c>
      <c r="K12" s="8">
        <v>12.9678099678791</v>
      </c>
      <c r="L12" s="8">
        <v>11891.705667963501</v>
      </c>
    </row>
    <row r="13" spans="1:16" x14ac:dyDescent="0.25">
      <c r="A13" s="8">
        <v>17.174145369443099</v>
      </c>
      <c r="B13" s="8">
        <v>5605.3542609687802</v>
      </c>
      <c r="F13" s="8">
        <v>12.4637380350017</v>
      </c>
      <c r="G13" s="8">
        <v>9280.40744022324</v>
      </c>
      <c r="K13" s="8">
        <v>15.0802243261331</v>
      </c>
      <c r="L13" s="8">
        <v>9746.7625377720597</v>
      </c>
    </row>
    <row r="14" spans="1:16" x14ac:dyDescent="0.25">
      <c r="A14" s="8">
        <v>19.0855369231877</v>
      </c>
      <c r="B14" s="8">
        <v>5404.1600052455497</v>
      </c>
      <c r="F14" s="8">
        <v>13.8797317248728</v>
      </c>
      <c r="G14" s="8">
        <v>8741.2116028471391</v>
      </c>
      <c r="K14" s="8">
        <v>17.414803241800801</v>
      </c>
      <c r="L14" s="8">
        <v>8237.7142319167706</v>
      </c>
    </row>
    <row r="15" spans="1:16" x14ac:dyDescent="0.25">
      <c r="A15" s="8">
        <v>21.1979512814416</v>
      </c>
      <c r="B15" s="8">
        <v>5225.7532965439796</v>
      </c>
      <c r="F15" s="8">
        <v>15.444646771097</v>
      </c>
      <c r="G15" s="8">
        <v>8188.6938490808598</v>
      </c>
      <c r="K15" s="8">
        <v>19.994911965349299</v>
      </c>
      <c r="L15" s="8">
        <v>7061.2490701894503</v>
      </c>
    </row>
    <row r="16" spans="1:16" x14ac:dyDescent="0.25">
      <c r="A16" s="8">
        <v>23.532530197109399</v>
      </c>
      <c r="B16" s="8">
        <v>5064.63273016734</v>
      </c>
      <c r="F16" s="8">
        <v>17.174145369443099</v>
      </c>
      <c r="G16" s="8">
        <v>7695.3890630945098</v>
      </c>
      <c r="K16" s="8">
        <v>22.846373092088498</v>
      </c>
      <c r="L16" s="8">
        <v>6109.5399809724304</v>
      </c>
    </row>
    <row r="17" spans="1:12" x14ac:dyDescent="0.25">
      <c r="A17" s="8">
        <v>26.112638920657901</v>
      </c>
      <c r="B17" s="8">
        <v>4916.2946061778102</v>
      </c>
      <c r="F17" s="8">
        <v>19.0855369231877</v>
      </c>
      <c r="G17" s="8">
        <v>7262.2396325547397</v>
      </c>
      <c r="K17" s="8">
        <v>25.9977250033837</v>
      </c>
      <c r="L17" s="8">
        <v>5321.9301449182603</v>
      </c>
    </row>
    <row r="18" spans="1:12" x14ac:dyDescent="0.25">
      <c r="A18" s="8">
        <v>28.964100047397</v>
      </c>
      <c r="B18" s="8">
        <v>4775.5998978112402</v>
      </c>
      <c r="F18" s="8">
        <v>21.1979512814416</v>
      </c>
      <c r="G18" s="8">
        <v>6875.9026104131699</v>
      </c>
      <c r="K18" s="8">
        <v>29.480507488369401</v>
      </c>
      <c r="L18" s="8">
        <v>4660.2405867186098</v>
      </c>
    </row>
    <row r="19" spans="1:12" x14ac:dyDescent="0.25">
      <c r="A19" s="8">
        <v>32.115451958692297</v>
      </c>
      <c r="B19" s="8">
        <v>4633.7637524146603</v>
      </c>
      <c r="F19" s="8">
        <v>23.532530197109399</v>
      </c>
      <c r="G19" s="8">
        <v>6523.8382334112302</v>
      </c>
      <c r="K19" s="8">
        <v>33.329577404758801</v>
      </c>
      <c r="L19" s="8">
        <v>4100.50575164988</v>
      </c>
    </row>
    <row r="20" spans="1:12" x14ac:dyDescent="0.25">
      <c r="A20" s="8">
        <v>35.598234443678002</v>
      </c>
      <c r="B20" s="8">
        <v>4478.4150809798202</v>
      </c>
      <c r="F20" s="8">
        <v>26.112638920657901</v>
      </c>
      <c r="G20" s="8">
        <v>6196.2056618656898</v>
      </c>
      <c r="K20" s="8">
        <v>37.583457537992302</v>
      </c>
      <c r="L20" s="8">
        <v>3628.09150934738</v>
      </c>
    </row>
    <row r="21" spans="1:12" x14ac:dyDescent="0.25">
      <c r="A21" s="8">
        <v>39.447304360067399</v>
      </c>
      <c r="B21" s="8">
        <v>4297.3390528808104</v>
      </c>
      <c r="F21" s="8">
        <v>28.964100047397</v>
      </c>
      <c r="G21" s="8">
        <v>5882.3867361111497</v>
      </c>
      <c r="K21" s="8">
        <v>42.284722150221597</v>
      </c>
      <c r="L21" s="8">
        <v>3230.96435858419</v>
      </c>
    </row>
    <row r="22" spans="1:12" x14ac:dyDescent="0.25">
      <c r="A22" s="8">
        <v>43.701184493300801</v>
      </c>
      <c r="B22" s="8">
        <v>4082.3072630993702</v>
      </c>
      <c r="F22" s="8">
        <v>32.115451958692297</v>
      </c>
      <c r="G22" s="8">
        <v>5567.8575717577396</v>
      </c>
      <c r="K22" s="8">
        <v>47.480423077835702</v>
      </c>
      <c r="L22" s="8">
        <v>2895.13965712552</v>
      </c>
    </row>
    <row r="23" spans="1:12" x14ac:dyDescent="0.25">
      <c r="A23" s="8">
        <v>48.402449105530202</v>
      </c>
      <c r="B23" s="8">
        <v>3830.930132595</v>
      </c>
      <c r="F23" s="8">
        <v>35.598234443678002</v>
      </c>
      <c r="G23" s="8">
        <v>5238.2020600600199</v>
      </c>
      <c r="K23" s="8">
        <v>53.222560642053402</v>
      </c>
      <c r="L23" s="8">
        <v>2604.55821134301</v>
      </c>
    </row>
    <row r="24" spans="1:12" x14ac:dyDescent="0.25">
      <c r="A24" s="8">
        <v>53.598150033144201</v>
      </c>
      <c r="B24" s="8">
        <v>3542.8346059496998</v>
      </c>
      <c r="F24" s="8">
        <v>39.447304360067399</v>
      </c>
      <c r="G24" s="8">
        <v>4886.7884328550199</v>
      </c>
      <c r="K24" s="8">
        <v>59.568604085616599</v>
      </c>
      <c r="L24" s="8">
        <v>2342.7820434536202</v>
      </c>
    </row>
    <row r="25" spans="1:12" x14ac:dyDescent="0.25">
      <c r="A25" s="8">
        <v>59.340287597362</v>
      </c>
      <c r="B25" s="8">
        <v>3217.3074520694199</v>
      </c>
      <c r="F25" s="8">
        <v>43.701184493300801</v>
      </c>
      <c r="G25" s="8">
        <v>4514.98257797718</v>
      </c>
      <c r="K25" s="8">
        <v>66.582066744287303</v>
      </c>
      <c r="L25" s="8">
        <v>2093.38946644527</v>
      </c>
    </row>
    <row r="26" spans="1:12" x14ac:dyDescent="0.25">
      <c r="A26" s="8">
        <v>65.686331040925197</v>
      </c>
      <c r="B26" s="8">
        <v>2857.42875287896</v>
      </c>
      <c r="F26" s="8">
        <v>48.402449105530202</v>
      </c>
      <c r="G26" s="8">
        <v>4128.5904858205604</v>
      </c>
      <c r="K26" s="8">
        <v>74.3331417096596</v>
      </c>
      <c r="L26" s="8">
        <v>1844.04064226429</v>
      </c>
    </row>
    <row r="27" spans="1:12" x14ac:dyDescent="0.25">
      <c r="A27" s="8">
        <v>72.699793699595801</v>
      </c>
      <c r="B27" s="8">
        <v>2475.3225320462302</v>
      </c>
      <c r="F27" s="8">
        <v>53.598150033144201</v>
      </c>
      <c r="G27" s="8">
        <v>3731.8158476143999</v>
      </c>
      <c r="K27" s="8">
        <v>82.899404345213199</v>
      </c>
      <c r="L27" s="8">
        <v>1592.39333339015</v>
      </c>
    </row>
    <row r="28" spans="1:12" x14ac:dyDescent="0.25">
      <c r="A28" s="8">
        <v>80.450868664968098</v>
      </c>
      <c r="B28" s="8">
        <v>2091.7520323205899</v>
      </c>
      <c r="F28" s="8">
        <v>59.340287597362</v>
      </c>
      <c r="G28" s="8">
        <v>3324.5817898259002</v>
      </c>
      <c r="K28" s="8">
        <v>92.366588686625306</v>
      </c>
      <c r="L28" s="8">
        <v>1344.16746510238</v>
      </c>
    </row>
    <row r="29" spans="1:12" x14ac:dyDescent="0.25">
      <c r="A29" s="8">
        <v>89.017131300521797</v>
      </c>
      <c r="B29" s="8">
        <v>1728.6847899812301</v>
      </c>
      <c r="F29" s="8">
        <v>65.686331040925197</v>
      </c>
      <c r="G29" s="8">
        <v>2908.0472504793702</v>
      </c>
      <c r="K29" s="8">
        <v>102.829445496815</v>
      </c>
      <c r="L29" s="8">
        <v>1110.0436108167</v>
      </c>
    </row>
    <row r="30" spans="1:12" x14ac:dyDescent="0.25">
      <c r="A30" s="8">
        <v>98.484315641933804</v>
      </c>
      <c r="B30" s="8">
        <v>1402.8021373776501</v>
      </c>
      <c r="F30" s="8">
        <v>72.699793699595801</v>
      </c>
      <c r="G30" s="8">
        <v>2491.1204834305499</v>
      </c>
      <c r="K30" s="8">
        <v>114.392690563426</v>
      </c>
      <c r="L30" s="8">
        <v>901.868026330107</v>
      </c>
    </row>
    <row r="31" spans="1:12" x14ac:dyDescent="0.25">
      <c r="A31" s="8">
        <v>108.94717245212399</v>
      </c>
      <c r="B31" s="8">
        <v>1123.8888927631101</v>
      </c>
      <c r="F31" s="8">
        <v>80.450868664968098</v>
      </c>
      <c r="G31" s="8">
        <v>2089.67536448498</v>
      </c>
      <c r="K31" s="8">
        <v>127.172052729627</v>
      </c>
      <c r="L31" s="8">
        <v>726.29711455891095</v>
      </c>
    </row>
    <row r="32" spans="1:12" x14ac:dyDescent="0.25">
      <c r="A32" s="8">
        <v>120.510417518735</v>
      </c>
      <c r="B32" s="8">
        <v>894.49020134713896</v>
      </c>
      <c r="F32" s="8">
        <v>89.017131300521797</v>
      </c>
      <c r="G32" s="8">
        <v>1719.7171810280499</v>
      </c>
      <c r="K32" s="8">
        <v>141.295432147268</v>
      </c>
      <c r="L32" s="8">
        <v>583.45662294245005</v>
      </c>
    </row>
    <row r="33" spans="1:12" x14ac:dyDescent="0.25">
      <c r="A33" s="8">
        <v>133.28977968493601</v>
      </c>
      <c r="B33" s="8">
        <v>711.53724253865698</v>
      </c>
      <c r="F33" s="8">
        <v>98.484315641933904</v>
      </c>
      <c r="G33" s="8">
        <v>1392.8187532755701</v>
      </c>
      <c r="K33" s="8">
        <v>156.90418034459299</v>
      </c>
      <c r="L33" s="8">
        <v>469.20587494960398</v>
      </c>
    </row>
    <row r="34" spans="1:12" x14ac:dyDescent="0.25">
      <c r="A34" s="8">
        <v>147.413159102577</v>
      </c>
      <c r="B34" s="8">
        <v>568.01385346319398</v>
      </c>
      <c r="F34" s="8">
        <v>108.94717245212399</v>
      </c>
      <c r="G34" s="8">
        <v>1115.3544277905401</v>
      </c>
      <c r="K34" s="8">
        <v>174.154514919843</v>
      </c>
      <c r="L34" s="8">
        <v>378.07914116636402</v>
      </c>
    </row>
    <row r="35" spans="1:12" x14ac:dyDescent="0.25">
      <c r="A35" s="8">
        <v>163.02190729990201</v>
      </c>
      <c r="B35" s="8">
        <v>455.34719061469002</v>
      </c>
      <c r="F35" s="8">
        <v>120.510417518735</v>
      </c>
      <c r="G35" s="8">
        <v>887.98915384229701</v>
      </c>
      <c r="K35" s="8">
        <v>193.21908301948301</v>
      </c>
      <c r="L35" s="8">
        <v>305.30745729173202</v>
      </c>
    </row>
    <row r="36" spans="1:12" x14ac:dyDescent="0.25">
      <c r="A36" s="8">
        <v>180.272241875151</v>
      </c>
      <c r="B36" s="8">
        <v>366.34023454003699</v>
      </c>
      <c r="F36" s="8">
        <v>133.28977968493601</v>
      </c>
      <c r="G36" s="8">
        <v>706.84229752802696</v>
      </c>
      <c r="K36" s="8">
        <v>214.288689248879</v>
      </c>
      <c r="L36" s="8">
        <v>247.00871298953101</v>
      </c>
    </row>
    <row r="37" spans="1:12" x14ac:dyDescent="0.25">
      <c r="A37" s="8">
        <v>199.336809974792</v>
      </c>
      <c r="B37" s="8">
        <v>295.651151367122</v>
      </c>
      <c r="F37" s="8">
        <v>147.413159102577</v>
      </c>
      <c r="G37" s="8">
        <v>564.69713063716904</v>
      </c>
      <c r="K37" s="8">
        <v>237.57420530891201</v>
      </c>
      <c r="L37" s="8">
        <v>200.14322366234001</v>
      </c>
    </row>
    <row r="38" spans="1:12" x14ac:dyDescent="0.25">
      <c r="A38" s="8">
        <v>220.406416204187</v>
      </c>
      <c r="B38" s="8">
        <v>239.23078182274</v>
      </c>
      <c r="F38" s="8">
        <v>163.02190729990201</v>
      </c>
      <c r="G38" s="8">
        <v>453.04725122033602</v>
      </c>
      <c r="K38" s="8">
        <v>263.30868047084402</v>
      </c>
      <c r="L38" s="8">
        <v>162.407050144469</v>
      </c>
    </row>
    <row r="39" spans="1:12" x14ac:dyDescent="0.25">
      <c r="A39" s="8">
        <v>243.69193226421999</v>
      </c>
      <c r="B39" s="8">
        <v>193.99969958373299</v>
      </c>
      <c r="F39" s="8">
        <v>180.272241875151</v>
      </c>
      <c r="G39" s="8">
        <v>364.79798067057101</v>
      </c>
      <c r="K39" s="8">
        <v>291.74967401175201</v>
      </c>
      <c r="L39" s="8">
        <v>131.986231373539</v>
      </c>
    </row>
    <row r="40" spans="1:12" x14ac:dyDescent="0.25">
      <c r="A40" s="8">
        <v>269.42640742615299</v>
      </c>
      <c r="B40" s="8">
        <v>157.626534093864</v>
      </c>
      <c r="F40" s="8">
        <v>199.336809974792</v>
      </c>
      <c r="G40" s="8">
        <v>294.64653083818399</v>
      </c>
      <c r="K40" s="8">
        <v>323.18183295434</v>
      </c>
      <c r="L40" s="8">
        <v>107.428322328551</v>
      </c>
    </row>
    <row r="41" spans="1:12" x14ac:dyDescent="0.25">
      <c r="A41" s="8">
        <v>297.86740096706097</v>
      </c>
      <c r="B41" s="8">
        <v>128.30478079445899</v>
      </c>
      <c r="F41" s="8">
        <v>220.406416204187</v>
      </c>
      <c r="G41" s="8">
        <v>238.57806136598199</v>
      </c>
      <c r="K41" s="8">
        <v>357.91974091001998</v>
      </c>
      <c r="L41" s="8">
        <v>87.572952605122893</v>
      </c>
    </row>
    <row r="42" spans="1:12" x14ac:dyDescent="0.25">
      <c r="A42" s="8">
        <v>329.29955990964902</v>
      </c>
      <c r="B42" s="8">
        <v>104.613964215896</v>
      </c>
      <c r="F42" s="8">
        <v>243.69193226421999</v>
      </c>
      <c r="G42" s="8">
        <v>193.57280473081801</v>
      </c>
      <c r="K42" s="8">
        <v>396.311066537427</v>
      </c>
      <c r="L42" s="8">
        <v>71.493963705263099</v>
      </c>
    </row>
    <row r="43" spans="1:12" x14ac:dyDescent="0.25">
      <c r="A43" s="8">
        <v>364.03746786532901</v>
      </c>
      <c r="B43" s="8">
        <v>85.432918101380693</v>
      </c>
      <c r="F43" s="8">
        <v>269.42640742615299</v>
      </c>
      <c r="G43" s="8">
        <v>157.34550135969201</v>
      </c>
      <c r="K43" s="8">
        <v>438.74004312720899</v>
      </c>
      <c r="L43" s="8">
        <v>58.450809787877603</v>
      </c>
    </row>
    <row r="44" spans="1:12" x14ac:dyDescent="0.25">
      <c r="A44" s="8">
        <v>402.428793492735</v>
      </c>
      <c r="B44" s="8">
        <v>69.872794469619606</v>
      </c>
      <c r="F44" s="8">
        <v>297.86740096706001</v>
      </c>
      <c r="G44" s="8">
        <v>128.118656830514</v>
      </c>
      <c r="K44" s="8">
        <v>485.63131413794798</v>
      </c>
      <c r="L44" s="8">
        <v>47.8519161035873</v>
      </c>
    </row>
    <row r="45" spans="1:12" x14ac:dyDescent="0.25">
      <c r="A45" s="8">
        <v>444.85777008251699</v>
      </c>
      <c r="B45" s="8">
        <v>57.225861126534397</v>
      </c>
      <c r="F45" s="8">
        <v>329.29955990964902</v>
      </c>
      <c r="G45" s="8">
        <v>104.490014742377</v>
      </c>
      <c r="K45" s="8">
        <v>537.45418317062104</v>
      </c>
      <c r="L45" s="8">
        <v>39.225540436016203</v>
      </c>
    </row>
    <row r="46" spans="1:12" x14ac:dyDescent="0.25">
      <c r="A46" s="8">
        <v>491.74904109325701</v>
      </c>
      <c r="B46" s="8">
        <v>46.928124435471503</v>
      </c>
      <c r="F46" s="8">
        <v>364.03746786532901</v>
      </c>
      <c r="G46" s="8">
        <v>85.349952754755293</v>
      </c>
      <c r="K46" s="8">
        <v>594.72731091677394</v>
      </c>
      <c r="L46" s="8">
        <v>32.194753664813703</v>
      </c>
    </row>
    <row r="47" spans="1:12" x14ac:dyDescent="0.25">
      <c r="A47" s="8">
        <v>543.57191012592898</v>
      </c>
      <c r="B47" s="8">
        <v>38.529968739416603</v>
      </c>
      <c r="F47" s="8">
        <v>402.428793492735</v>
      </c>
      <c r="G47" s="8">
        <v>69.816999587121401</v>
      </c>
      <c r="K47" s="8">
        <v>658.02390608905398</v>
      </c>
      <c r="L47" s="8">
        <v>26.457061745921202</v>
      </c>
    </row>
    <row r="48" spans="1:12" x14ac:dyDescent="0.25">
      <c r="A48" s="8">
        <v>600.845037872082</v>
      </c>
      <c r="B48" s="8">
        <v>31.671688252366401</v>
      </c>
      <c r="F48" s="8">
        <v>444.85777008251699</v>
      </c>
      <c r="G48" s="8">
        <v>57.188176063876902</v>
      </c>
      <c r="K48" s="8">
        <v>727.97746228666495</v>
      </c>
      <c r="L48" s="8">
        <v>21.768954334357701</v>
      </c>
    </row>
    <row r="49" spans="1:12" x14ac:dyDescent="0.25">
      <c r="A49" s="8">
        <v>664.14163304436204</v>
      </c>
      <c r="B49" s="8">
        <v>26.064099355108102</v>
      </c>
      <c r="F49" s="8">
        <v>491.74904109325598</v>
      </c>
      <c r="G49" s="8">
        <v>46.902570775009004</v>
      </c>
      <c r="K49" s="8">
        <v>0</v>
      </c>
      <c r="L49" s="8">
        <v>0</v>
      </c>
    </row>
    <row r="50" spans="1:12" x14ac:dyDescent="0.25">
      <c r="A50" s="8">
        <v>734.095189241973</v>
      </c>
      <c r="B50" s="8">
        <v>21.473894073476</v>
      </c>
      <c r="F50" s="8">
        <v>543.57191012592898</v>
      </c>
      <c r="G50" s="8">
        <v>38.51257814137</v>
      </c>
      <c r="K50" s="8">
        <v>0</v>
      </c>
      <c r="L50" s="8">
        <v>0</v>
      </c>
    </row>
    <row r="51" spans="1:12" x14ac:dyDescent="0.25">
      <c r="A51" s="8">
        <v>0</v>
      </c>
      <c r="B51" s="8">
        <v>0</v>
      </c>
      <c r="F51" s="8">
        <v>600.845037872082</v>
      </c>
      <c r="G51" s="8">
        <v>31.659812211591198</v>
      </c>
      <c r="K51" s="8">
        <v>0</v>
      </c>
      <c r="L51" s="8">
        <v>0</v>
      </c>
    </row>
    <row r="52" spans="1:12" x14ac:dyDescent="0.25">
      <c r="A52" s="8">
        <v>0</v>
      </c>
      <c r="B52" s="8">
        <v>0</v>
      </c>
      <c r="F52" s="8">
        <v>664.14163304436204</v>
      </c>
      <c r="G52" s="8">
        <v>26.055962184853499</v>
      </c>
      <c r="K52" s="8">
        <v>0</v>
      </c>
      <c r="L52" s="8">
        <v>0</v>
      </c>
    </row>
    <row r="53" spans="1:12" x14ac:dyDescent="0.25">
      <c r="A53" s="8">
        <v>0</v>
      </c>
      <c r="B53" s="8">
        <v>0</v>
      </c>
      <c r="F53" s="8">
        <v>734.095189241973</v>
      </c>
      <c r="G53" s="8">
        <v>21.4683004846001</v>
      </c>
      <c r="K53" s="8">
        <v>0</v>
      </c>
      <c r="L53" s="8">
        <v>0</v>
      </c>
    </row>
    <row r="54" spans="1:12" x14ac:dyDescent="0.25">
      <c r="A54" s="8">
        <v>0</v>
      </c>
      <c r="B54" s="8">
        <v>0</v>
      </c>
      <c r="F54" s="8">
        <v>0</v>
      </c>
      <c r="G54" s="8">
        <v>0</v>
      </c>
      <c r="K54" s="8">
        <v>0</v>
      </c>
      <c r="L54" s="8">
        <v>0</v>
      </c>
    </row>
    <row r="55" spans="1:12" x14ac:dyDescent="0.25">
      <c r="A55" s="8">
        <v>0</v>
      </c>
      <c r="B55" s="8">
        <v>0</v>
      </c>
      <c r="F55" s="8">
        <v>0</v>
      </c>
      <c r="G55" s="8">
        <v>0</v>
      </c>
      <c r="K55" s="8">
        <v>0</v>
      </c>
      <c r="L55" s="8">
        <v>0</v>
      </c>
    </row>
    <row r="56" spans="1:12" x14ac:dyDescent="0.25">
      <c r="A56" s="8">
        <v>0</v>
      </c>
      <c r="B56" s="8">
        <v>0</v>
      </c>
      <c r="F56" s="8">
        <v>0</v>
      </c>
      <c r="G56" s="8">
        <v>0</v>
      </c>
      <c r="K56" s="8">
        <v>0</v>
      </c>
      <c r="L56" s="8">
        <v>0</v>
      </c>
    </row>
    <row r="57" spans="1:12" x14ac:dyDescent="0.25">
      <c r="A57" s="8">
        <v>0</v>
      </c>
      <c r="B57" s="8">
        <v>0</v>
      </c>
      <c r="F57" s="8">
        <v>0</v>
      </c>
      <c r="G57" s="8">
        <v>0</v>
      </c>
      <c r="K57" s="8">
        <v>0</v>
      </c>
      <c r="L57" s="8">
        <v>0</v>
      </c>
    </row>
    <row r="58" spans="1:12" x14ac:dyDescent="0.25">
      <c r="A58" s="8">
        <v>0</v>
      </c>
      <c r="B58" s="8">
        <v>0</v>
      </c>
      <c r="F58" s="8">
        <v>0</v>
      </c>
      <c r="G58" s="8">
        <v>0</v>
      </c>
      <c r="K58" s="8">
        <v>0</v>
      </c>
      <c r="L58" s="8">
        <v>0</v>
      </c>
    </row>
    <row r="59" spans="1:12" x14ac:dyDescent="0.25">
      <c r="A59" s="8">
        <v>0</v>
      </c>
      <c r="B59" s="8">
        <v>0</v>
      </c>
      <c r="F59" s="8">
        <v>0</v>
      </c>
      <c r="G59" s="8">
        <v>0</v>
      </c>
      <c r="K59" s="8">
        <v>0</v>
      </c>
      <c r="L59" s="8">
        <v>0</v>
      </c>
    </row>
    <row r="60" spans="1:12" x14ac:dyDescent="0.25">
      <c r="A60" s="8">
        <v>0</v>
      </c>
      <c r="B60" s="8">
        <v>0</v>
      </c>
      <c r="F60" s="8">
        <v>0</v>
      </c>
      <c r="G60" s="8">
        <v>0</v>
      </c>
      <c r="K60" s="8">
        <v>0</v>
      </c>
      <c r="L60" s="8">
        <v>0</v>
      </c>
    </row>
    <row r="61" spans="1:12" x14ac:dyDescent="0.25">
      <c r="A61" s="8">
        <v>0</v>
      </c>
      <c r="B61" s="8">
        <v>0</v>
      </c>
      <c r="F61" s="8">
        <v>0</v>
      </c>
      <c r="G61" s="8">
        <v>0</v>
      </c>
      <c r="K61" s="8">
        <v>0</v>
      </c>
      <c r="L61" s="8">
        <v>0</v>
      </c>
    </row>
    <row r="62" spans="1:12" x14ac:dyDescent="0.25">
      <c r="A62" s="8">
        <v>0</v>
      </c>
      <c r="B62" s="8">
        <v>0</v>
      </c>
      <c r="F62" s="8">
        <v>0</v>
      </c>
      <c r="G62" s="8">
        <v>0</v>
      </c>
      <c r="K62" s="8">
        <v>0</v>
      </c>
      <c r="L62" s="8">
        <v>0</v>
      </c>
    </row>
    <row r="63" spans="1:12" x14ac:dyDescent="0.25">
      <c r="A63" s="8">
        <v>0</v>
      </c>
      <c r="B63" s="8">
        <v>0</v>
      </c>
      <c r="F63" s="8">
        <v>0</v>
      </c>
      <c r="G63" s="8">
        <v>0</v>
      </c>
      <c r="K63" s="8">
        <v>0</v>
      </c>
      <c r="L63" s="8">
        <v>0</v>
      </c>
    </row>
    <row r="64" spans="1:12" x14ac:dyDescent="0.25">
      <c r="A64" s="8">
        <v>0</v>
      </c>
      <c r="B64" s="8">
        <v>0</v>
      </c>
      <c r="F64" s="8">
        <v>0</v>
      </c>
      <c r="G64" s="8">
        <v>0</v>
      </c>
      <c r="K64" s="8">
        <v>0</v>
      </c>
      <c r="L64" s="8">
        <v>0</v>
      </c>
    </row>
    <row r="65" spans="1:7" x14ac:dyDescent="0.25">
      <c r="A65" s="8">
        <v>0</v>
      </c>
      <c r="B65" s="8">
        <v>0</v>
      </c>
      <c r="F65" s="8">
        <v>0</v>
      </c>
      <c r="G65" s="8">
        <v>0</v>
      </c>
    </row>
    <row r="66" spans="1:7" x14ac:dyDescent="0.25">
      <c r="A66" s="8">
        <v>0</v>
      </c>
      <c r="B66" s="8">
        <v>0</v>
      </c>
      <c r="F66" s="8">
        <v>0</v>
      </c>
      <c r="G66" s="8">
        <v>0</v>
      </c>
    </row>
    <row r="67" spans="1:7" x14ac:dyDescent="0.25">
      <c r="A67" s="8">
        <v>0</v>
      </c>
      <c r="B67" s="8">
        <v>0</v>
      </c>
      <c r="F67" s="8">
        <v>0</v>
      </c>
      <c r="G67" s="8">
        <v>0</v>
      </c>
    </row>
    <row r="68" spans="1:7" x14ac:dyDescent="0.25">
      <c r="F68" s="8">
        <v>0</v>
      </c>
      <c r="G68" s="8">
        <v>0</v>
      </c>
    </row>
    <row r="69" spans="1:7" x14ac:dyDescent="0.25">
      <c r="F69" s="8">
        <v>0</v>
      </c>
      <c r="G69" s="8">
        <v>0</v>
      </c>
    </row>
    <row r="70" spans="1:7" x14ac:dyDescent="0.25">
      <c r="F70" s="8">
        <v>0</v>
      </c>
      <c r="G70" s="8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5BEBD-C47F-4035-8120-3AFB0B4C54F8}">
  <dimension ref="A1:I36"/>
  <sheetViews>
    <sheetView workbookViewId="0">
      <selection activeCell="I31" sqref="I31"/>
    </sheetView>
  </sheetViews>
  <sheetFormatPr defaultColWidth="9.140625" defaultRowHeight="15" x14ac:dyDescent="0.25"/>
  <cols>
    <col min="1" max="1" width="35" style="8" bestFit="1" customWidth="1"/>
    <col min="2" max="2" width="14.85546875" style="8" customWidth="1"/>
    <col min="3" max="3" width="17.85546875" style="8" bestFit="1" customWidth="1"/>
    <col min="4" max="4" width="17.85546875" style="8" customWidth="1"/>
    <col min="5" max="5" width="35" style="8" bestFit="1" customWidth="1"/>
    <col min="6" max="6" width="14.5703125" style="8" bestFit="1" customWidth="1"/>
    <col min="7" max="16384" width="9.140625" style="8"/>
  </cols>
  <sheetData>
    <row r="1" spans="1:7" x14ac:dyDescent="0.25">
      <c r="B1" s="8" t="s">
        <v>43</v>
      </c>
      <c r="C1" s="8" t="s">
        <v>75</v>
      </c>
      <c r="F1" s="8" t="s">
        <v>42</v>
      </c>
      <c r="G1" s="8" t="s">
        <v>31</v>
      </c>
    </row>
    <row r="2" spans="1:7" x14ac:dyDescent="0.25">
      <c r="A2" s="8" t="s">
        <v>4</v>
      </c>
      <c r="B2" s="8" t="s">
        <v>19</v>
      </c>
      <c r="C2" s="8">
        <v>6.3</v>
      </c>
      <c r="E2" s="8" t="s">
        <v>4</v>
      </c>
      <c r="F2" s="8" t="s">
        <v>19</v>
      </c>
      <c r="G2" s="8" t="s">
        <v>26</v>
      </c>
    </row>
    <row r="3" spans="1:7" x14ac:dyDescent="0.25">
      <c r="A3" s="8" t="s">
        <v>5</v>
      </c>
      <c r="B3" s="8" t="s">
        <v>19</v>
      </c>
      <c r="C3" s="8">
        <v>1.5</v>
      </c>
      <c r="E3" s="8" t="s">
        <v>5</v>
      </c>
      <c r="F3" s="8" t="s">
        <v>19</v>
      </c>
      <c r="G3" s="8">
        <v>1.5</v>
      </c>
    </row>
    <row r="4" spans="1:7" x14ac:dyDescent="0.25">
      <c r="A4" s="8" t="s">
        <v>6</v>
      </c>
      <c r="B4" s="8" t="s">
        <v>20</v>
      </c>
      <c r="C4" s="8">
        <v>9.4499999999999993</v>
      </c>
      <c r="E4" s="8" t="s">
        <v>6</v>
      </c>
      <c r="F4" s="8" t="s">
        <v>20</v>
      </c>
      <c r="G4" s="8" t="s">
        <v>26</v>
      </c>
    </row>
    <row r="5" spans="1:7" x14ac:dyDescent="0.25">
      <c r="A5" s="8" t="s">
        <v>7</v>
      </c>
      <c r="B5" s="8" t="s">
        <v>21</v>
      </c>
      <c r="C5" s="8">
        <v>5.7</v>
      </c>
      <c r="E5" s="8" t="s">
        <v>7</v>
      </c>
      <c r="F5" s="8" t="s">
        <v>21</v>
      </c>
      <c r="G5" s="8" t="s">
        <v>26</v>
      </c>
    </row>
    <row r="6" spans="1:7" x14ac:dyDescent="0.25">
      <c r="B6" s="8" t="s">
        <v>22</v>
      </c>
      <c r="C6" s="8">
        <v>4.6900000000000004</v>
      </c>
      <c r="F6" s="8" t="s">
        <v>22</v>
      </c>
      <c r="G6" s="8" t="s">
        <v>26</v>
      </c>
    </row>
    <row r="7" spans="1:7" x14ac:dyDescent="0.25">
      <c r="A7" s="8" t="s">
        <v>8</v>
      </c>
      <c r="B7" s="8" t="s">
        <v>23</v>
      </c>
      <c r="C7" s="8">
        <v>0.46</v>
      </c>
      <c r="E7" s="8" t="s">
        <v>8</v>
      </c>
      <c r="F7" s="8" t="s">
        <v>23</v>
      </c>
      <c r="G7" s="8">
        <v>0.46</v>
      </c>
    </row>
    <row r="8" spans="1:7" x14ac:dyDescent="0.25">
      <c r="A8" s="8" t="s">
        <v>9</v>
      </c>
      <c r="B8" s="8" t="s">
        <v>24</v>
      </c>
      <c r="C8" s="8">
        <v>600</v>
      </c>
      <c r="E8" s="8" t="s">
        <v>9</v>
      </c>
      <c r="F8" s="8" t="s">
        <v>24</v>
      </c>
      <c r="G8" s="8">
        <v>600</v>
      </c>
    </row>
    <row r="9" spans="1:7" x14ac:dyDescent="0.25">
      <c r="A9" s="8" t="s">
        <v>10</v>
      </c>
      <c r="B9" s="8" t="s">
        <v>25</v>
      </c>
      <c r="C9" s="8">
        <v>4.9000000000000004</v>
      </c>
      <c r="E9" s="8" t="s">
        <v>10</v>
      </c>
      <c r="F9" s="8" t="s">
        <v>25</v>
      </c>
      <c r="G9" s="10">
        <v>5.03</v>
      </c>
    </row>
    <row r="10" spans="1:7" x14ac:dyDescent="0.25">
      <c r="A10" s="8" t="s">
        <v>11</v>
      </c>
      <c r="B10" s="8" t="s">
        <v>19</v>
      </c>
      <c r="C10" s="8">
        <v>10</v>
      </c>
      <c r="E10" s="8" t="s">
        <v>11</v>
      </c>
      <c r="F10" s="8" t="s">
        <v>19</v>
      </c>
      <c r="G10" s="10">
        <v>10</v>
      </c>
    </row>
    <row r="11" spans="1:7" x14ac:dyDescent="0.25">
      <c r="A11" s="8" t="s">
        <v>12</v>
      </c>
      <c r="B11" s="8" t="s">
        <v>25</v>
      </c>
      <c r="C11" s="8">
        <v>0.40500000000000003</v>
      </c>
      <c r="E11" s="8" t="s">
        <v>12</v>
      </c>
      <c r="F11" s="8" t="s">
        <v>25</v>
      </c>
      <c r="G11" s="8" t="s">
        <v>26</v>
      </c>
    </row>
    <row r="12" spans="1:7" x14ac:dyDescent="0.25">
      <c r="A12" s="8" t="s">
        <v>13</v>
      </c>
      <c r="B12" s="8" t="s">
        <v>19</v>
      </c>
      <c r="C12" s="8">
        <v>0.04</v>
      </c>
      <c r="E12" s="8" t="s">
        <v>13</v>
      </c>
      <c r="F12" s="8" t="s">
        <v>19</v>
      </c>
      <c r="G12" s="8">
        <v>0.04</v>
      </c>
    </row>
    <row r="13" spans="1:7" x14ac:dyDescent="0.25">
      <c r="A13" s="8" t="s">
        <v>14</v>
      </c>
      <c r="B13" s="8" t="s">
        <v>19</v>
      </c>
      <c r="C13" s="8">
        <v>-77</v>
      </c>
      <c r="E13" s="8" t="s">
        <v>14</v>
      </c>
      <c r="F13" s="8" t="s">
        <v>19</v>
      </c>
      <c r="G13" s="8" t="s">
        <v>26</v>
      </c>
    </row>
    <row r="14" spans="1:7" x14ac:dyDescent="0.25">
      <c r="A14" s="8" t="s">
        <v>15</v>
      </c>
      <c r="B14" s="8" t="s">
        <v>26</v>
      </c>
      <c r="C14" s="8" t="s">
        <v>76</v>
      </c>
      <c r="D14" s="8" t="s">
        <v>77</v>
      </c>
      <c r="E14" s="8" t="s">
        <v>15</v>
      </c>
      <c r="F14" s="8" t="s">
        <v>26</v>
      </c>
      <c r="G14" s="8" t="s">
        <v>77</v>
      </c>
    </row>
    <row r="15" spans="1:7" x14ac:dyDescent="0.25">
      <c r="A15" s="8" t="s">
        <v>61</v>
      </c>
      <c r="B15" s="8" t="s">
        <v>20</v>
      </c>
      <c r="C15" s="8">
        <v>17.5</v>
      </c>
      <c r="E15" s="8" t="s">
        <v>61</v>
      </c>
      <c r="F15" s="8" t="s">
        <v>20</v>
      </c>
      <c r="G15" s="8">
        <v>17.55</v>
      </c>
    </row>
    <row r="16" spans="1:7" x14ac:dyDescent="0.25">
      <c r="A16" s="8" t="s">
        <v>11</v>
      </c>
      <c r="B16" s="8" t="s">
        <v>19</v>
      </c>
      <c r="C16" s="8">
        <v>1.5</v>
      </c>
      <c r="E16" s="8" t="s">
        <v>11</v>
      </c>
      <c r="F16" s="8" t="s">
        <v>19</v>
      </c>
      <c r="G16" s="4">
        <v>10</v>
      </c>
    </row>
    <row r="17" spans="1:9" x14ac:dyDescent="0.25">
      <c r="A17" s="8" t="s">
        <v>16</v>
      </c>
      <c r="B17" s="8" t="s">
        <v>27</v>
      </c>
      <c r="C17" s="8">
        <v>1.0129999999999999</v>
      </c>
      <c r="E17" s="8" t="s">
        <v>16</v>
      </c>
      <c r="F17" s="8" t="s">
        <v>27</v>
      </c>
      <c r="G17" s="10">
        <v>1.0129999999999999</v>
      </c>
    </row>
    <row r="18" spans="1:9" x14ac:dyDescent="0.25">
      <c r="A18" s="8" t="s">
        <v>17</v>
      </c>
      <c r="B18" s="8" t="s">
        <v>28</v>
      </c>
      <c r="C18" s="8">
        <v>53.6</v>
      </c>
      <c r="E18" s="8" t="s">
        <v>17</v>
      </c>
      <c r="F18" s="8" t="s">
        <v>28</v>
      </c>
      <c r="G18" s="10">
        <v>53.6</v>
      </c>
    </row>
    <row r="19" spans="1:9" x14ac:dyDescent="0.25">
      <c r="A19" s="8" t="s">
        <v>18</v>
      </c>
      <c r="B19" s="8" t="s">
        <v>24</v>
      </c>
      <c r="C19" s="8">
        <v>400</v>
      </c>
      <c r="E19" s="8" t="s">
        <v>18</v>
      </c>
      <c r="F19" s="8" t="s">
        <v>24</v>
      </c>
      <c r="G19" s="10">
        <v>400</v>
      </c>
    </row>
    <row r="21" spans="1:9" x14ac:dyDescent="0.25">
      <c r="A21" s="8" t="s">
        <v>65</v>
      </c>
      <c r="B21" s="8" t="s">
        <v>20</v>
      </c>
      <c r="E21" s="8" t="s">
        <v>46</v>
      </c>
      <c r="F21" s="8" t="s">
        <v>20</v>
      </c>
      <c r="G21" s="8">
        <v>17.55</v>
      </c>
    </row>
    <row r="22" spans="1:9" ht="45" x14ac:dyDescent="0.25">
      <c r="A22" s="8" t="s">
        <v>47</v>
      </c>
      <c r="B22" s="8" t="s">
        <v>19</v>
      </c>
      <c r="C22" s="14" t="s">
        <v>71</v>
      </c>
      <c r="E22" s="8" t="s">
        <v>47</v>
      </c>
      <c r="F22" s="8" t="s">
        <v>19</v>
      </c>
      <c r="G22" s="4">
        <v>0.9</v>
      </c>
    </row>
    <row r="23" spans="1:9" x14ac:dyDescent="0.25">
      <c r="A23" s="8" t="s">
        <v>48</v>
      </c>
      <c r="C23" s="8" t="s">
        <v>72</v>
      </c>
      <c r="E23" s="8" t="s">
        <v>48</v>
      </c>
    </row>
    <row r="24" spans="1:9" x14ac:dyDescent="0.25">
      <c r="A24" s="8" t="s">
        <v>56</v>
      </c>
      <c r="C24" s="8" t="s">
        <v>55</v>
      </c>
      <c r="E24" s="8" t="s">
        <v>56</v>
      </c>
    </row>
    <row r="25" spans="1:9" x14ac:dyDescent="0.25">
      <c r="A25" s="8" t="s">
        <v>60</v>
      </c>
      <c r="B25" s="8" t="s">
        <v>59</v>
      </c>
      <c r="E25" s="8" t="s">
        <v>60</v>
      </c>
      <c r="F25" s="8" t="s">
        <v>59</v>
      </c>
      <c r="G25" s="4">
        <v>10000</v>
      </c>
    </row>
    <row r="27" spans="1:9" x14ac:dyDescent="0.25">
      <c r="B27" s="8" t="s">
        <v>41</v>
      </c>
      <c r="C27" s="8" t="s">
        <v>40</v>
      </c>
      <c r="D27" s="8" t="s">
        <v>35</v>
      </c>
      <c r="E27" s="8" t="s">
        <v>45</v>
      </c>
      <c r="F27" s="3" t="s">
        <v>70</v>
      </c>
      <c r="G27" s="8" t="s">
        <v>34</v>
      </c>
      <c r="H27" s="8" t="s">
        <v>38</v>
      </c>
      <c r="I27" s="8" t="s">
        <v>39</v>
      </c>
    </row>
    <row r="28" spans="1:9" x14ac:dyDescent="0.25">
      <c r="F28" s="3"/>
    </row>
    <row r="29" spans="1:9" x14ac:dyDescent="0.25">
      <c r="A29" s="8" t="s">
        <v>42</v>
      </c>
      <c r="B29" s="8">
        <v>600</v>
      </c>
      <c r="C29" s="8" t="s">
        <v>44</v>
      </c>
      <c r="D29" s="8">
        <v>0.46</v>
      </c>
      <c r="E29" s="8">
        <v>55.87</v>
      </c>
      <c r="F29" s="3">
        <v>-33.409999999999997</v>
      </c>
      <c r="G29" s="8">
        <v>0.83</v>
      </c>
      <c r="H29" s="8">
        <v>186.7</v>
      </c>
      <c r="I29" s="8">
        <v>0</v>
      </c>
    </row>
    <row r="30" spans="1:9" x14ac:dyDescent="0.25">
      <c r="A30" s="8" t="s">
        <v>43</v>
      </c>
      <c r="B30" s="8">
        <v>600</v>
      </c>
      <c r="C30" s="8" t="s">
        <v>44</v>
      </c>
      <c r="D30" s="8">
        <v>0.46</v>
      </c>
      <c r="E30" s="8">
        <v>597.29999999999995</v>
      </c>
      <c r="F30" s="3"/>
      <c r="G30" s="8">
        <v>7.6139999999999999E-2</v>
      </c>
      <c r="H30" s="8">
        <v>0.98909999999999998</v>
      </c>
      <c r="I30" s="8">
        <v>0</v>
      </c>
    </row>
    <row r="33" spans="1:1" x14ac:dyDescent="0.25">
      <c r="A33" s="7" t="s">
        <v>50</v>
      </c>
    </row>
    <row r="34" spans="1:1" x14ac:dyDescent="0.25">
      <c r="A34" s="8" t="s">
        <v>51</v>
      </c>
    </row>
    <row r="35" spans="1:1" x14ac:dyDescent="0.25">
      <c r="A35" s="8" t="s">
        <v>53</v>
      </c>
    </row>
    <row r="36" spans="1:1" x14ac:dyDescent="0.25">
      <c r="A36" s="8" t="s">
        <v>54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1DB9C-91FF-4865-95AA-8A50FCE89C92}">
  <dimension ref="A1:R72"/>
  <sheetViews>
    <sheetView workbookViewId="0">
      <selection activeCell="P1" sqref="P1"/>
    </sheetView>
  </sheetViews>
  <sheetFormatPr defaultRowHeight="15" x14ac:dyDescent="0.25"/>
  <cols>
    <col min="1" max="1" width="24.85546875" style="8" customWidth="1"/>
    <col min="2" max="2" width="23.140625" style="8" customWidth="1"/>
    <col min="6" max="6" width="22.85546875" customWidth="1"/>
    <col min="7" max="7" width="21.5703125" customWidth="1"/>
    <col min="11" max="11" width="23.7109375" customWidth="1"/>
    <col min="12" max="12" width="24.7109375" customWidth="1"/>
  </cols>
  <sheetData>
    <row r="1" spans="1:18" ht="30" x14ac:dyDescent="0.25">
      <c r="A1" s="12" t="s">
        <v>0</v>
      </c>
      <c r="B1" s="12" t="s">
        <v>1</v>
      </c>
      <c r="C1" s="8" t="s">
        <v>92</v>
      </c>
      <c r="D1" s="8"/>
      <c r="E1" s="8"/>
      <c r="F1" s="12" t="s">
        <v>0</v>
      </c>
      <c r="G1" s="12" t="s">
        <v>1</v>
      </c>
      <c r="H1" s="8" t="s">
        <v>93</v>
      </c>
      <c r="I1" s="8"/>
      <c r="J1" s="8"/>
      <c r="K1" s="12" t="s">
        <v>0</v>
      </c>
      <c r="L1" s="12" t="s">
        <v>1</v>
      </c>
      <c r="M1" s="8" t="s">
        <v>94</v>
      </c>
      <c r="N1" s="8"/>
      <c r="O1" s="8"/>
      <c r="P1" s="8" t="s">
        <v>95</v>
      </c>
      <c r="Q1" s="8"/>
      <c r="R1" s="8"/>
    </row>
    <row r="2" spans="1:18" x14ac:dyDescent="0.25">
      <c r="A2" s="8">
        <v>4.4739473917271999</v>
      </c>
      <c r="B2" s="8">
        <v>11.5239198856271</v>
      </c>
      <c r="F2" s="19">
        <v>3.4816890703380601</v>
      </c>
      <c r="G2" s="19">
        <v>44.616205204141998</v>
      </c>
      <c r="K2" s="20">
        <v>0.43194173689533799</v>
      </c>
      <c r="L2" s="20">
        <v>700326.17252158001</v>
      </c>
    </row>
    <row r="3" spans="1:18" x14ac:dyDescent="0.25">
      <c r="A3" s="8">
        <v>5.0496474644129501</v>
      </c>
      <c r="B3" s="8">
        <v>51.427920734786902</v>
      </c>
      <c r="F3" s="19">
        <v>3.95303242439511</v>
      </c>
      <c r="G3" s="19">
        <v>169.332772406185</v>
      </c>
      <c r="K3" s="20">
        <v>1.38111069227594</v>
      </c>
      <c r="L3" s="20">
        <v>149152.448563874</v>
      </c>
    </row>
    <row r="4" spans="1:18" x14ac:dyDescent="0.25">
      <c r="A4" s="8">
        <v>5.6858944422792703</v>
      </c>
      <c r="B4" s="8">
        <v>169.921608392043</v>
      </c>
      <c r="F4" s="19">
        <v>4.4739473917271999</v>
      </c>
      <c r="G4" s="19">
        <v>480.48063342948001</v>
      </c>
      <c r="K4" s="20">
        <v>2.4301046181028201</v>
      </c>
      <c r="L4" s="20">
        <v>89262.333888096997</v>
      </c>
    </row>
    <row r="5" spans="1:18" x14ac:dyDescent="0.25">
      <c r="A5" s="8">
        <v>6.3890560989306504</v>
      </c>
      <c r="B5" s="8">
        <v>436.89087715760598</v>
      </c>
      <c r="F5" s="19">
        <v>5.0496474644129501</v>
      </c>
      <c r="G5" s="19">
        <v>1076.30065436325</v>
      </c>
      <c r="K5" s="20">
        <v>3.5894221981646899</v>
      </c>
      <c r="L5" s="20">
        <v>60507.186630115502</v>
      </c>
    </row>
    <row r="6" spans="1:18" x14ac:dyDescent="0.25">
      <c r="A6" s="8">
        <v>7.1661699125676499</v>
      </c>
      <c r="B6" s="8">
        <v>912.49602511035903</v>
      </c>
      <c r="F6" s="19">
        <v>5.6858944422792703</v>
      </c>
      <c r="G6" s="19">
        <v>1992.2289851396299</v>
      </c>
      <c r="K6" s="20">
        <v>4.87066627246291</v>
      </c>
      <c r="L6" s="20">
        <v>43605.3342278169</v>
      </c>
    </row>
    <row r="7" spans="1:18" x14ac:dyDescent="0.25">
      <c r="A7" s="8">
        <v>8.0250134994341202</v>
      </c>
      <c r="B7" s="8">
        <v>1606.9725927834199</v>
      </c>
      <c r="F7" s="19">
        <v>6.3890560989306504</v>
      </c>
      <c r="G7" s="19">
        <v>3165.3139026849699</v>
      </c>
      <c r="K7" s="20">
        <v>6.28665996233405</v>
      </c>
      <c r="L7" s="20">
        <v>32489.545426910099</v>
      </c>
    </row>
    <row r="8" spans="1:18" x14ac:dyDescent="0.25">
      <c r="A8" s="8">
        <v>8.97418245481472</v>
      </c>
      <c r="B8" s="8">
        <v>2460.3772878621999</v>
      </c>
      <c r="F8" s="19">
        <v>7.1661699125676499</v>
      </c>
      <c r="G8" s="19">
        <v>4446.6063149258198</v>
      </c>
      <c r="K8" s="20">
        <v>7.8515750085582701</v>
      </c>
      <c r="L8" s="20">
        <v>24666.591218046899</v>
      </c>
    </row>
    <row r="9" spans="1:18" x14ac:dyDescent="0.25">
      <c r="A9" s="8">
        <v>10.023176380641599</v>
      </c>
      <c r="B9" s="8">
        <v>3354.6059889724602</v>
      </c>
      <c r="F9" s="19">
        <v>8.0250134994341202</v>
      </c>
      <c r="G9" s="19">
        <v>5657.3871692223402</v>
      </c>
      <c r="K9" s="20">
        <v>9.5810736069042797</v>
      </c>
      <c r="L9" s="20">
        <v>18922.166329232099</v>
      </c>
    </row>
    <row r="10" spans="1:18" x14ac:dyDescent="0.25">
      <c r="A10" s="8">
        <v>11.1824939607035</v>
      </c>
      <c r="B10" s="8">
        <v>4150.1703477173496</v>
      </c>
      <c r="F10" s="19">
        <v>8.97418245481472</v>
      </c>
      <c r="G10" s="19">
        <v>6643.55126774172</v>
      </c>
      <c r="K10" s="20">
        <v>11.4924651606489</v>
      </c>
      <c r="L10" s="20">
        <v>14586.917557596</v>
      </c>
    </row>
    <row r="11" spans="1:18" x14ac:dyDescent="0.25">
      <c r="A11" s="8">
        <v>12.4637380350017</v>
      </c>
      <c r="B11" s="8">
        <v>4731.1257565751903</v>
      </c>
      <c r="F11" s="19">
        <v>10.023176380641599</v>
      </c>
      <c r="G11" s="19">
        <v>7304.3711989679696</v>
      </c>
      <c r="K11" s="20">
        <v>13.6048795189029</v>
      </c>
      <c r="L11" s="20">
        <v>11391.0498738844</v>
      </c>
    </row>
    <row r="12" spans="1:18" x14ac:dyDescent="0.25">
      <c r="A12" s="8">
        <v>13.8797317248728</v>
      </c>
      <c r="B12" s="8">
        <v>5046.21706687185</v>
      </c>
      <c r="F12" s="19">
        <v>11.1824939607035</v>
      </c>
      <c r="G12" s="19">
        <v>7601.7129184704399</v>
      </c>
      <c r="K12" s="20">
        <v>15.9394584345706</v>
      </c>
      <c r="L12" s="20">
        <v>9540.5141736475398</v>
      </c>
    </row>
    <row r="13" spans="1:18" x14ac:dyDescent="0.25">
      <c r="A13" s="8">
        <v>15.4446467710971</v>
      </c>
      <c r="B13" s="8">
        <v>5145.2149315168999</v>
      </c>
      <c r="F13" s="19">
        <v>12.4637380350017</v>
      </c>
      <c r="G13" s="19">
        <v>7569.6850101436603</v>
      </c>
      <c r="K13" s="20">
        <v>18.519567158119099</v>
      </c>
      <c r="L13" s="20">
        <v>8328.0206346632895</v>
      </c>
    </row>
    <row r="14" spans="1:18" x14ac:dyDescent="0.25">
      <c r="A14" s="8">
        <v>17.174145369443099</v>
      </c>
      <c r="B14" s="8">
        <v>5118.6906775848202</v>
      </c>
      <c r="F14" s="19">
        <v>13.8797317248728</v>
      </c>
      <c r="G14" s="19">
        <v>7316.8601478154396</v>
      </c>
      <c r="K14" s="20">
        <v>21.371028284858198</v>
      </c>
      <c r="L14" s="20">
        <v>7424.6503072159003</v>
      </c>
    </row>
    <row r="15" spans="1:18" x14ac:dyDescent="0.25">
      <c r="A15" s="8">
        <v>19.0855369231877</v>
      </c>
      <c r="B15" s="8">
        <v>5025.4411274362101</v>
      </c>
      <c r="F15" s="19">
        <v>15.4446467710971</v>
      </c>
      <c r="G15" s="19">
        <v>6981.6100797024101</v>
      </c>
      <c r="K15" s="20">
        <v>24.522380196153499</v>
      </c>
      <c r="L15" s="20">
        <v>6703.23403123564</v>
      </c>
    </row>
    <row r="16" spans="1:18" x14ac:dyDescent="0.25">
      <c r="A16" s="8">
        <v>21.1979512814416</v>
      </c>
      <c r="B16" s="8">
        <v>4893.6659552070096</v>
      </c>
      <c r="F16" s="19">
        <v>17.174145369443099</v>
      </c>
      <c r="G16" s="19">
        <v>6634.7931525742897</v>
      </c>
      <c r="K16" s="20">
        <v>28.0051626811392</v>
      </c>
      <c r="L16" s="20">
        <v>6103.2988621382101</v>
      </c>
    </row>
    <row r="17" spans="1:12" x14ac:dyDescent="0.25">
      <c r="A17" s="8">
        <v>23.532530197109399</v>
      </c>
      <c r="B17" s="8">
        <v>4738.8856397479603</v>
      </c>
      <c r="F17" s="19">
        <v>19.0855369231877</v>
      </c>
      <c r="G17" s="19">
        <v>6294.2842524609496</v>
      </c>
      <c r="K17" s="20">
        <v>31.8542325975286</v>
      </c>
      <c r="L17" s="20">
        <v>5590.50957883109</v>
      </c>
    </row>
    <row r="18" spans="1:12" x14ac:dyDescent="0.25">
      <c r="A18" s="8">
        <v>26.112638920657901</v>
      </c>
      <c r="B18" s="8">
        <v>4570.4390018156801</v>
      </c>
      <c r="F18" s="19">
        <v>21.1979512814416</v>
      </c>
      <c r="G18" s="19">
        <v>5965.4761689406896</v>
      </c>
      <c r="K18" s="20">
        <v>36.108112730762102</v>
      </c>
      <c r="L18" s="20">
        <v>5144.1928483259198</v>
      </c>
    </row>
    <row r="19" spans="1:12" x14ac:dyDescent="0.25">
      <c r="A19" s="8">
        <v>28.964100047397</v>
      </c>
      <c r="B19" s="8">
        <v>4394.0981197965602</v>
      </c>
      <c r="F19" s="19">
        <v>23.532530197109399</v>
      </c>
      <c r="G19" s="19">
        <v>5650.5732593492403</v>
      </c>
      <c r="K19" s="20">
        <v>40.809377342991397</v>
      </c>
      <c r="L19" s="20">
        <v>4750.7233620942698</v>
      </c>
    </row>
    <row r="20" spans="1:12" x14ac:dyDescent="0.25">
      <c r="A20" s="8">
        <v>32.115451958692297</v>
      </c>
      <c r="B20" s="8">
        <v>4213.9307088842997</v>
      </c>
      <c r="F20" s="19">
        <v>26.112638920657901</v>
      </c>
      <c r="G20" s="19">
        <v>5350.1984660491498</v>
      </c>
      <c r="K20" s="20">
        <v>46.005078270605502</v>
      </c>
      <c r="L20" s="20">
        <v>4400.3798327367103</v>
      </c>
    </row>
    <row r="21" spans="1:12" x14ac:dyDescent="0.25">
      <c r="A21" s="8">
        <v>35.598234443678002</v>
      </c>
      <c r="B21" s="8">
        <v>4033.0673330597801</v>
      </c>
      <c r="F21" s="19">
        <v>28.964100047397</v>
      </c>
      <c r="G21" s="19">
        <v>5064.08600835986</v>
      </c>
      <c r="K21" s="20">
        <v>51.747215834823201</v>
      </c>
      <c r="L21" s="20">
        <v>4085.2352288705301</v>
      </c>
    </row>
    <row r="22" spans="1:12" x14ac:dyDescent="0.25">
      <c r="A22" s="8">
        <v>39.447304360067399</v>
      </c>
      <c r="B22" s="8">
        <v>3853.5725027931098</v>
      </c>
      <c r="F22" s="19">
        <v>32.115451958692297</v>
      </c>
      <c r="G22" s="19">
        <v>4791.8537554089899</v>
      </c>
      <c r="K22" s="20">
        <v>58.093259278386398</v>
      </c>
      <c r="L22" s="20">
        <v>3797.6178696489001</v>
      </c>
    </row>
    <row r="23" spans="1:12" x14ac:dyDescent="0.25">
      <c r="A23" s="8">
        <v>43.7011844933009</v>
      </c>
      <c r="B23" s="8">
        <v>3677.0602237316298</v>
      </c>
      <c r="F23" s="19">
        <v>35.598234443678002</v>
      </c>
      <c r="G23" s="19">
        <v>4533.1816012153304</v>
      </c>
      <c r="K23" s="20">
        <v>65.106721937057102</v>
      </c>
      <c r="L23" s="20">
        <v>3529.1730370502901</v>
      </c>
    </row>
    <row r="24" spans="1:12" x14ac:dyDescent="0.25">
      <c r="A24" s="8">
        <v>48.402449105530202</v>
      </c>
      <c r="B24" s="8">
        <v>3504.4815261722201</v>
      </c>
      <c r="F24" s="19">
        <v>39.447304360067399</v>
      </c>
      <c r="G24" s="19">
        <v>4287.65776740005</v>
      </c>
      <c r="K24" s="20">
        <v>72.857796902429399</v>
      </c>
      <c r="L24" s="20">
        <v>3273.5675401716999</v>
      </c>
    </row>
    <row r="25" spans="1:12" x14ac:dyDescent="0.25">
      <c r="A25" s="8">
        <v>53.598150033144201</v>
      </c>
      <c r="B25" s="8">
        <v>3336.11072458019</v>
      </c>
      <c r="F25" s="19">
        <v>43.701184493300801</v>
      </c>
      <c r="G25" s="19">
        <v>4054.8360458816101</v>
      </c>
      <c r="K25" s="20">
        <v>81.424059537982998</v>
      </c>
      <c r="L25" s="20">
        <v>3028.30325546313</v>
      </c>
    </row>
    <row r="26" spans="1:12" x14ac:dyDescent="0.25">
      <c r="A26" s="8">
        <v>59.340287597362</v>
      </c>
      <c r="B26" s="8">
        <v>3170.9585550586598</v>
      </c>
      <c r="F26" s="19">
        <v>48.402449105530202</v>
      </c>
      <c r="G26" s="19">
        <v>3834.0323185723601</v>
      </c>
      <c r="K26" s="20">
        <v>90.891243879395006</v>
      </c>
      <c r="L26" s="20">
        <v>2793.30165878052</v>
      </c>
    </row>
    <row r="27" spans="1:12" x14ac:dyDescent="0.25">
      <c r="A27" s="8">
        <v>65.686331040925197</v>
      </c>
      <c r="B27" s="8">
        <v>3007.1221575933801</v>
      </c>
      <c r="F27" s="19">
        <v>53.598150033144201</v>
      </c>
      <c r="G27" s="19">
        <v>3624.0967685360702</v>
      </c>
      <c r="K27" s="20">
        <v>101.354100689585</v>
      </c>
      <c r="L27" s="20">
        <v>2568.5105549793702</v>
      </c>
    </row>
    <row r="28" spans="1:12" x14ac:dyDescent="0.25">
      <c r="A28" s="8">
        <v>72.699793699595801</v>
      </c>
      <c r="B28" s="8">
        <v>2842.8754636489102</v>
      </c>
      <c r="F28" s="19">
        <v>59.340287597362</v>
      </c>
      <c r="G28" s="19">
        <v>3422.7848606688099</v>
      </c>
      <c r="K28" s="20">
        <v>112.917345756196</v>
      </c>
      <c r="L28" s="20">
        <v>2354.4282837175001</v>
      </c>
    </row>
    <row r="29" spans="1:12" x14ac:dyDescent="0.25">
      <c r="A29" s="8">
        <v>80.450868664968098</v>
      </c>
      <c r="B29" s="8">
        <v>2677.95867675308</v>
      </c>
      <c r="F29" s="19">
        <v>65.686331040925197</v>
      </c>
      <c r="G29" s="19">
        <v>3226.9637831065302</v>
      </c>
      <c r="K29" s="20">
        <v>125.696707922397</v>
      </c>
      <c r="L29" s="20">
        <v>2150.1351609162798</v>
      </c>
    </row>
    <row r="30" spans="1:12" x14ac:dyDescent="0.25">
      <c r="A30" s="8">
        <v>89.017131300521797</v>
      </c>
      <c r="B30" s="8">
        <v>2513.4039513777898</v>
      </c>
      <c r="F30" s="19">
        <v>72.699793699595801</v>
      </c>
      <c r="G30" s="19">
        <v>3034.0617204830701</v>
      </c>
      <c r="K30" s="20">
        <v>139.82008734003799</v>
      </c>
      <c r="L30" s="20">
        <v>1949.66153021739</v>
      </c>
    </row>
    <row r="31" spans="1:12" x14ac:dyDescent="0.25">
      <c r="A31" s="8">
        <v>98.484315641933904</v>
      </c>
      <c r="B31" s="8">
        <v>2350.0878018364901</v>
      </c>
      <c r="F31" s="19">
        <v>80.450868664968098</v>
      </c>
      <c r="G31" s="19">
        <v>2843.4309997732198</v>
      </c>
      <c r="K31" s="20">
        <v>155.428835537363</v>
      </c>
      <c r="L31" s="20">
        <v>1734.2610561471299</v>
      </c>
    </row>
    <row r="32" spans="1:12" x14ac:dyDescent="0.25">
      <c r="A32" s="8">
        <v>108.94717245212399</v>
      </c>
      <c r="B32" s="8">
        <v>2188.8564048369599</v>
      </c>
      <c r="F32" s="19">
        <v>89.017131300521797</v>
      </c>
      <c r="G32" s="19">
        <v>2655.8878530422899</v>
      </c>
      <c r="K32" s="20">
        <v>172.67917011261201</v>
      </c>
      <c r="L32" s="20">
        <v>1483.06225477319</v>
      </c>
    </row>
    <row r="33" spans="1:12" x14ac:dyDescent="0.25">
      <c r="A33" s="8">
        <v>120.510417518735</v>
      </c>
      <c r="B33" s="8">
        <v>2030.67750934738</v>
      </c>
      <c r="F33" s="19">
        <v>98.484315641933804</v>
      </c>
      <c r="G33" s="19">
        <v>2472.1213547575599</v>
      </c>
      <c r="K33" s="20">
        <v>191.74373821225299</v>
      </c>
      <c r="L33" s="20">
        <v>1203.5251701361201</v>
      </c>
    </row>
    <row r="34" spans="1:12" x14ac:dyDescent="0.25">
      <c r="A34" s="8">
        <v>133.28977968493601</v>
      </c>
      <c r="B34" s="8">
        <v>1873.7179705256999</v>
      </c>
      <c r="F34" s="19">
        <v>108.94717245212399</v>
      </c>
      <c r="G34" s="19">
        <v>2292.7459839946</v>
      </c>
      <c r="K34" s="20">
        <v>212.81334444164801</v>
      </c>
      <c r="L34" s="20">
        <v>928.11777030731901</v>
      </c>
    </row>
    <row r="35" spans="1:12" x14ac:dyDescent="0.25">
      <c r="A35" s="8">
        <v>147.413159102577</v>
      </c>
      <c r="B35" s="8">
        <v>1707.2251522983399</v>
      </c>
      <c r="F35" s="19">
        <v>120.510417518735</v>
      </c>
      <c r="G35" s="19">
        <v>2118.5453810665199</v>
      </c>
      <c r="K35" s="20">
        <v>236.098860501682</v>
      </c>
      <c r="L35" s="20">
        <v>684.23397436239895</v>
      </c>
    </row>
    <row r="36" spans="1:12" x14ac:dyDescent="0.25">
      <c r="A36" s="8">
        <v>163.02190729990201</v>
      </c>
      <c r="B36" s="8">
        <v>1512.18729505748</v>
      </c>
      <c r="F36" s="19">
        <v>133.28977968493601</v>
      </c>
      <c r="G36" s="19">
        <v>1947.66764530363</v>
      </c>
      <c r="K36" s="20">
        <v>261.83333566361398</v>
      </c>
      <c r="L36" s="20">
        <v>485.42536132044597</v>
      </c>
    </row>
    <row r="37" spans="1:12" x14ac:dyDescent="0.25">
      <c r="A37" s="8">
        <v>180.272241875151</v>
      </c>
      <c r="B37" s="8">
        <v>1284.52415691088</v>
      </c>
      <c r="F37" s="19">
        <v>147.413159102577</v>
      </c>
      <c r="G37" s="19">
        <v>1768.7661123254099</v>
      </c>
      <c r="K37" s="20">
        <v>290.27432920452202</v>
      </c>
      <c r="L37" s="20">
        <v>335.27561661873801</v>
      </c>
    </row>
    <row r="38" spans="1:12" x14ac:dyDescent="0.25">
      <c r="A38" s="8">
        <v>199.336809974792</v>
      </c>
      <c r="B38" s="8">
        <v>1041.1130706188701</v>
      </c>
      <c r="F38" s="19">
        <v>163.02190729990201</v>
      </c>
      <c r="G38" s="19">
        <v>1561.5704794531</v>
      </c>
      <c r="K38" s="20">
        <v>321.70648814711001</v>
      </c>
      <c r="L38" s="20">
        <v>230.822514652053</v>
      </c>
    </row>
    <row r="39" spans="1:12" x14ac:dyDescent="0.25">
      <c r="A39" s="8">
        <v>220.406416204187</v>
      </c>
      <c r="B39" s="8">
        <v>805.27898351488204</v>
      </c>
      <c r="F39" s="19">
        <v>180.272241875151</v>
      </c>
      <c r="G39" s="19">
        <v>1321.7455379769301</v>
      </c>
      <c r="K39" s="20">
        <v>356.44439610278999</v>
      </c>
      <c r="L39" s="20">
        <v>162.11070056486199</v>
      </c>
    </row>
    <row r="40" spans="1:12" x14ac:dyDescent="0.25">
      <c r="A40" s="8">
        <v>243.69193226422101</v>
      </c>
      <c r="B40" s="8">
        <v>596.04760383683697</v>
      </c>
      <c r="F40" s="19">
        <v>199.336809974792</v>
      </c>
      <c r="G40" s="19">
        <v>1067.15894563598</v>
      </c>
      <c r="K40" s="20">
        <v>394.83572173019598</v>
      </c>
      <c r="L40" s="20">
        <v>116.836696147295</v>
      </c>
    </row>
    <row r="41" spans="1:12" x14ac:dyDescent="0.25">
      <c r="A41" s="8">
        <v>269.42640742615299</v>
      </c>
      <c r="B41" s="8">
        <v>425.70188892842498</v>
      </c>
      <c r="F41" s="19">
        <v>220.406416204187</v>
      </c>
      <c r="G41" s="19">
        <v>822.18223391849699</v>
      </c>
      <c r="K41" s="20">
        <v>437.26469831997798</v>
      </c>
      <c r="L41" s="20">
        <v>86.062946876013697</v>
      </c>
    </row>
    <row r="42" spans="1:12" x14ac:dyDescent="0.25">
      <c r="A42" s="8">
        <v>297.86740096706001</v>
      </c>
      <c r="B42" s="8">
        <v>297.87324615306301</v>
      </c>
      <c r="F42" s="19">
        <v>243.69193226421999</v>
      </c>
      <c r="G42" s="19">
        <v>606.26677953518697</v>
      </c>
      <c r="K42" s="20">
        <v>484.15596933071799</v>
      </c>
      <c r="L42" s="20">
        <v>64.517143508125102</v>
      </c>
    </row>
    <row r="43" spans="1:12" x14ac:dyDescent="0.25">
      <c r="A43" s="8">
        <v>329.29955990964902</v>
      </c>
      <c r="B43" s="8">
        <v>208.73941270523801</v>
      </c>
      <c r="F43" s="19">
        <v>269.42640742615299</v>
      </c>
      <c r="G43" s="19">
        <v>431.52372931621898</v>
      </c>
      <c r="K43" s="20">
        <v>535.97883836339099</v>
      </c>
      <c r="L43" s="20">
        <v>49.0632901464489</v>
      </c>
    </row>
    <row r="44" spans="1:12" x14ac:dyDescent="0.25">
      <c r="A44" s="8">
        <v>364.03746786532901</v>
      </c>
      <c r="B44" s="8">
        <v>149.103176939957</v>
      </c>
      <c r="F44" s="19">
        <v>297.86740096706097</v>
      </c>
      <c r="G44" s="19">
        <v>301.06654609743799</v>
      </c>
      <c r="K44" s="20">
        <v>593.25196610954299</v>
      </c>
      <c r="L44" s="20">
        <v>37.757411001316598</v>
      </c>
    </row>
    <row r="45" spans="1:12" x14ac:dyDescent="0.25">
      <c r="A45" s="8">
        <v>402.42879349273602</v>
      </c>
      <c r="B45" s="8">
        <v>108.944793377224</v>
      </c>
      <c r="F45" s="19">
        <v>329.29955990964902</v>
      </c>
      <c r="G45" s="19">
        <v>210.485092233188</v>
      </c>
      <c r="K45" s="20">
        <v>656.54856128182303</v>
      </c>
      <c r="L45" s="20">
        <v>29.349218948575</v>
      </c>
    </row>
    <row r="46" spans="1:12" x14ac:dyDescent="0.25">
      <c r="A46" s="8">
        <v>444.85777008251699</v>
      </c>
      <c r="B46" s="8">
        <v>81.137223057133696</v>
      </c>
      <c r="F46" s="19">
        <v>364.03746786532901</v>
      </c>
      <c r="G46" s="19">
        <v>150.085714532319</v>
      </c>
      <c r="K46" s="20">
        <v>726.50211747943399</v>
      </c>
      <c r="L46" s="20">
        <v>23.0092433565021</v>
      </c>
    </row>
    <row r="47" spans="1:12" x14ac:dyDescent="0.25">
      <c r="A47" s="8">
        <v>491.74904109325701</v>
      </c>
      <c r="B47" s="8">
        <v>61.372969705646398</v>
      </c>
      <c r="F47" s="19">
        <v>402.428793492735</v>
      </c>
      <c r="G47" s="19">
        <v>109.518977653839</v>
      </c>
      <c r="K47" s="20">
        <v>803.81275340500497</v>
      </c>
      <c r="L47" s="20">
        <v>18.1725135934138</v>
      </c>
    </row>
    <row r="48" spans="1:12" x14ac:dyDescent="0.25">
      <c r="A48" s="8">
        <v>543.57191012592898</v>
      </c>
      <c r="B48" s="8">
        <v>47.021886156174602</v>
      </c>
      <c r="F48" s="19">
        <v>444.85777008251699</v>
      </c>
      <c r="G48" s="19">
        <v>81.4831442479571</v>
      </c>
      <c r="K48" s="20">
        <v>889.25421988788003</v>
      </c>
      <c r="L48" s="20">
        <v>14.4454615332735</v>
      </c>
    </row>
    <row r="49" spans="1:12" x14ac:dyDescent="0.25">
      <c r="A49" s="8">
        <v>600.845037872082</v>
      </c>
      <c r="B49" s="8">
        <v>36.416765612039399</v>
      </c>
      <c r="F49" s="19">
        <v>491.74904109325701</v>
      </c>
      <c r="G49" s="19">
        <v>61.586104443280703</v>
      </c>
      <c r="K49" s="20">
        <v>983.68164384248701</v>
      </c>
      <c r="L49" s="20">
        <v>11.548471185141301</v>
      </c>
    </row>
    <row r="50" spans="1:12" x14ac:dyDescent="0.25">
      <c r="A50" s="8">
        <v>664.14163304436204</v>
      </c>
      <c r="B50" s="8">
        <v>28.461899130895802</v>
      </c>
      <c r="F50" s="19">
        <v>543.57191012592898</v>
      </c>
      <c r="G50" s="19">
        <v>47.1552903522431</v>
      </c>
      <c r="K50" s="20">
        <v>1088.0400866659199</v>
      </c>
      <c r="L50" s="20">
        <v>9.2792971085762392</v>
      </c>
    </row>
    <row r="51" spans="1:12" x14ac:dyDescent="0.25">
      <c r="A51" s="8">
        <v>734.095189241973</v>
      </c>
      <c r="B51" s="8">
        <v>22.4179546522703</v>
      </c>
      <c r="F51" s="19">
        <v>600.845037872082</v>
      </c>
      <c r="G51" s="19">
        <v>36.501083502456602</v>
      </c>
      <c r="K51" s="20">
        <v>0</v>
      </c>
      <c r="L51" s="20">
        <v>0</v>
      </c>
    </row>
    <row r="52" spans="1:12" x14ac:dyDescent="0.25">
      <c r="A52" s="8">
        <v>811.40582516754398</v>
      </c>
      <c r="B52" s="8">
        <v>17.776516416829701</v>
      </c>
      <c r="F52" s="19">
        <v>664.14163304436204</v>
      </c>
      <c r="G52" s="19">
        <v>28.5153531858865</v>
      </c>
      <c r="K52" s="20">
        <v>0</v>
      </c>
      <c r="L52" s="20">
        <v>0</v>
      </c>
    </row>
    <row r="53" spans="1:12" x14ac:dyDescent="0.25">
      <c r="A53" s="8">
        <v>896.84729165041801</v>
      </c>
      <c r="B53" s="8">
        <v>14.179695683122</v>
      </c>
      <c r="F53" s="19">
        <v>734.095189241973</v>
      </c>
      <c r="G53" s="19">
        <v>22.451631398314401</v>
      </c>
      <c r="K53" s="20">
        <v>0</v>
      </c>
      <c r="L53" s="20">
        <v>0</v>
      </c>
    </row>
    <row r="54" spans="1:12" x14ac:dyDescent="0.25">
      <c r="A54" s="8">
        <v>991.27471560502602</v>
      </c>
      <c r="B54" s="8">
        <v>11.3701764046713</v>
      </c>
      <c r="F54" s="19">
        <v>811.40582516754398</v>
      </c>
      <c r="G54" s="19">
        <v>17.797280185529701</v>
      </c>
      <c r="K54" s="20">
        <v>0</v>
      </c>
      <c r="L54" s="20">
        <v>0</v>
      </c>
    </row>
    <row r="55" spans="1:12" x14ac:dyDescent="0.25">
      <c r="A55" s="8">
        <v>1095.6331584284601</v>
      </c>
      <c r="B55" s="8">
        <v>9.1598470674560506</v>
      </c>
      <c r="F55" s="19">
        <v>896.84729165041801</v>
      </c>
      <c r="G55" s="19">
        <v>14.1917561655616</v>
      </c>
      <c r="K55" s="20">
        <v>0</v>
      </c>
      <c r="L55" s="20">
        <v>0</v>
      </c>
    </row>
    <row r="56" spans="1:12" x14ac:dyDescent="0.25">
      <c r="A56" s="8">
        <v>0</v>
      </c>
      <c r="B56" s="8">
        <v>0</v>
      </c>
      <c r="F56" s="19">
        <v>991.27471560502602</v>
      </c>
      <c r="G56" s="19">
        <v>11.3758834533252</v>
      </c>
      <c r="K56" s="20">
        <v>0</v>
      </c>
      <c r="L56" s="20">
        <v>0</v>
      </c>
    </row>
    <row r="57" spans="1:12" x14ac:dyDescent="0.25">
      <c r="A57" s="8">
        <v>0</v>
      </c>
      <c r="B57" s="8">
        <v>0</v>
      </c>
      <c r="F57" s="19">
        <v>1095.6331584284601</v>
      </c>
      <c r="G57" s="19">
        <v>9.1606065633684306</v>
      </c>
      <c r="K57" s="20">
        <v>0</v>
      </c>
      <c r="L57" s="20">
        <v>0</v>
      </c>
    </row>
    <row r="58" spans="1:12" x14ac:dyDescent="0.25">
      <c r="A58" s="8">
        <v>0</v>
      </c>
      <c r="B58" s="8">
        <v>0</v>
      </c>
      <c r="F58" s="19">
        <v>0</v>
      </c>
      <c r="G58" s="19">
        <v>0</v>
      </c>
      <c r="K58" s="20">
        <v>0</v>
      </c>
      <c r="L58" s="20">
        <v>0</v>
      </c>
    </row>
    <row r="59" spans="1:12" x14ac:dyDescent="0.25">
      <c r="A59" s="8">
        <v>0</v>
      </c>
      <c r="B59" s="8">
        <v>0</v>
      </c>
      <c r="F59" s="19">
        <v>0</v>
      </c>
      <c r="G59" s="19">
        <v>0</v>
      </c>
      <c r="K59" s="20">
        <v>0</v>
      </c>
      <c r="L59" s="20">
        <v>0</v>
      </c>
    </row>
    <row r="60" spans="1:12" x14ac:dyDescent="0.25">
      <c r="A60" s="8">
        <v>0</v>
      </c>
      <c r="B60" s="8">
        <v>0</v>
      </c>
      <c r="F60" s="19">
        <v>0</v>
      </c>
      <c r="G60" s="19">
        <v>0</v>
      </c>
      <c r="K60" s="20">
        <v>0</v>
      </c>
      <c r="L60" s="20">
        <v>0</v>
      </c>
    </row>
    <row r="61" spans="1:12" x14ac:dyDescent="0.25">
      <c r="A61" s="8">
        <v>0</v>
      </c>
      <c r="B61" s="8">
        <v>0</v>
      </c>
      <c r="F61" s="19">
        <v>0</v>
      </c>
      <c r="G61" s="19">
        <v>0</v>
      </c>
      <c r="K61" s="20">
        <v>0</v>
      </c>
      <c r="L61" s="20">
        <v>0</v>
      </c>
    </row>
    <row r="62" spans="1:12" x14ac:dyDescent="0.25">
      <c r="A62" s="8">
        <v>0</v>
      </c>
      <c r="B62" s="8">
        <v>0</v>
      </c>
      <c r="F62" s="19">
        <v>0</v>
      </c>
      <c r="G62" s="19">
        <v>0</v>
      </c>
      <c r="K62" s="20">
        <v>0</v>
      </c>
      <c r="L62" s="20">
        <v>0</v>
      </c>
    </row>
    <row r="63" spans="1:12" x14ac:dyDescent="0.25">
      <c r="A63" s="8">
        <v>0</v>
      </c>
      <c r="B63" s="8">
        <v>0</v>
      </c>
      <c r="F63" s="19">
        <v>0</v>
      </c>
      <c r="G63" s="19">
        <v>0</v>
      </c>
    </row>
    <row r="64" spans="1:12" x14ac:dyDescent="0.25">
      <c r="A64" s="8">
        <v>0</v>
      </c>
      <c r="B64" s="8">
        <v>0</v>
      </c>
      <c r="F64" s="19">
        <v>0</v>
      </c>
      <c r="G64" s="19">
        <v>0</v>
      </c>
    </row>
    <row r="65" spans="1:7" x14ac:dyDescent="0.25">
      <c r="A65" s="8">
        <v>0</v>
      </c>
      <c r="B65" s="8">
        <v>0</v>
      </c>
      <c r="F65" s="19">
        <v>0</v>
      </c>
      <c r="G65" s="19">
        <v>0</v>
      </c>
    </row>
    <row r="66" spans="1:7" x14ac:dyDescent="0.25">
      <c r="A66" s="8">
        <v>0</v>
      </c>
      <c r="B66" s="8">
        <v>0</v>
      </c>
      <c r="F66" s="19">
        <v>0</v>
      </c>
      <c r="G66" s="19">
        <v>0</v>
      </c>
    </row>
    <row r="67" spans="1:7" x14ac:dyDescent="0.25">
      <c r="A67" s="8">
        <v>0</v>
      </c>
      <c r="B67" s="8">
        <v>0</v>
      </c>
      <c r="F67" s="19">
        <v>0</v>
      </c>
      <c r="G67" s="19">
        <v>0</v>
      </c>
    </row>
    <row r="68" spans="1:7" x14ac:dyDescent="0.25">
      <c r="A68" s="8">
        <v>0</v>
      </c>
      <c r="B68" s="8">
        <v>0</v>
      </c>
      <c r="F68" s="19">
        <v>0</v>
      </c>
      <c r="G68" s="19">
        <v>0</v>
      </c>
    </row>
    <row r="69" spans="1:7" x14ac:dyDescent="0.25">
      <c r="A69" s="8">
        <v>0</v>
      </c>
      <c r="B69" s="8">
        <v>0</v>
      </c>
      <c r="F69" s="19">
        <v>0</v>
      </c>
      <c r="G69" s="19">
        <v>0</v>
      </c>
    </row>
    <row r="70" spans="1:7" x14ac:dyDescent="0.25">
      <c r="F70" s="19">
        <v>0</v>
      </c>
      <c r="G70" s="19">
        <v>0</v>
      </c>
    </row>
    <row r="71" spans="1:7" x14ac:dyDescent="0.25">
      <c r="F71" s="19">
        <v>0</v>
      </c>
      <c r="G71" s="19">
        <v>0</v>
      </c>
    </row>
    <row r="72" spans="1:7" x14ac:dyDescent="0.25">
      <c r="F72" s="19">
        <v>0</v>
      </c>
      <c r="G72" s="19">
        <v>0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FD342-08B3-438C-AC64-3D848EC88CAD}">
  <dimension ref="A1:P23"/>
  <sheetViews>
    <sheetView tabSelected="1" workbookViewId="0">
      <selection activeCell="P24" sqref="P24"/>
    </sheetView>
  </sheetViews>
  <sheetFormatPr defaultRowHeight="15" x14ac:dyDescent="0.25"/>
  <cols>
    <col min="1" max="1" width="13.7109375" bestFit="1" customWidth="1"/>
    <col min="2" max="3" width="12.5703125" bestFit="1" customWidth="1"/>
    <col min="4" max="4" width="13.7109375" bestFit="1" customWidth="1"/>
    <col min="7" max="7" width="13.7109375" bestFit="1" customWidth="1"/>
    <col min="13" max="13" width="13.7109375" bestFit="1" customWidth="1"/>
  </cols>
  <sheetData>
    <row r="1" spans="1:16" s="8" customFormat="1" x14ac:dyDescent="0.25"/>
    <row r="2" spans="1:16" s="8" customFormat="1" x14ac:dyDescent="0.25">
      <c r="A2" s="7" t="s">
        <v>85</v>
      </c>
    </row>
    <row r="4" spans="1:16" x14ac:dyDescent="0.25">
      <c r="B4" t="s">
        <v>81</v>
      </c>
      <c r="C4" t="s">
        <v>82</v>
      </c>
      <c r="D4" t="s">
        <v>83</v>
      </c>
      <c r="F4" t="s">
        <v>84</v>
      </c>
    </row>
    <row r="5" spans="1:16" x14ac:dyDescent="0.25">
      <c r="A5" t="s">
        <v>78</v>
      </c>
      <c r="B5" s="15">
        <f>D17</f>
        <v>4268.009478672986</v>
      </c>
      <c r="C5" s="15">
        <f>D20</f>
        <v>2765.8857142857141</v>
      </c>
      <c r="D5" s="15">
        <f>D23</f>
        <v>437.27782101167321</v>
      </c>
    </row>
    <row r="6" spans="1:16" x14ac:dyDescent="0.25">
      <c r="A6" t="s">
        <v>79</v>
      </c>
      <c r="B6" s="15">
        <f>J17</f>
        <v>5326.8009478672984</v>
      </c>
      <c r="C6" s="15">
        <f>J20</f>
        <v>2651.8428571428572</v>
      </c>
      <c r="D6" s="15">
        <f>J23</f>
        <v>195.61538461538461</v>
      </c>
    </row>
    <row r="7" spans="1:16" x14ac:dyDescent="0.25">
      <c r="A7" t="s">
        <v>80</v>
      </c>
      <c r="B7" s="15">
        <f>P17</f>
        <v>4959</v>
      </c>
      <c r="C7" s="15">
        <f>P20</f>
        <v>3108.1923076923076</v>
      </c>
      <c r="D7" s="15">
        <f>P23</f>
        <v>653.20930232558135</v>
      </c>
    </row>
    <row r="14" spans="1:16" x14ac:dyDescent="0.25">
      <c r="A14" s="7" t="s">
        <v>86</v>
      </c>
    </row>
    <row r="15" spans="1:16" x14ac:dyDescent="0.25">
      <c r="B15" t="s">
        <v>88</v>
      </c>
      <c r="C15" t="s">
        <v>87</v>
      </c>
      <c r="G15" s="8"/>
      <c r="H15" s="8" t="s">
        <v>88</v>
      </c>
      <c r="I15" s="8" t="s">
        <v>87</v>
      </c>
      <c r="J15" s="8"/>
      <c r="M15" s="8"/>
      <c r="N15" s="8" t="s">
        <v>88</v>
      </c>
      <c r="O15" s="8" t="s">
        <v>87</v>
      </c>
      <c r="P15" s="8"/>
    </row>
    <row r="16" spans="1:16" x14ac:dyDescent="0.25">
      <c r="A16" t="s">
        <v>78</v>
      </c>
      <c r="B16">
        <v>19.09</v>
      </c>
      <c r="C16">
        <v>4312</v>
      </c>
      <c r="G16" s="8" t="s">
        <v>79</v>
      </c>
      <c r="H16" s="8">
        <v>19.09</v>
      </c>
      <c r="I16" s="8">
        <v>5404</v>
      </c>
      <c r="J16" s="8"/>
      <c r="M16" s="8" t="s">
        <v>80</v>
      </c>
      <c r="N16" s="8">
        <v>19</v>
      </c>
      <c r="O16" s="8">
        <v>5025</v>
      </c>
      <c r="P16" s="8"/>
    </row>
    <row r="17" spans="1:16" x14ac:dyDescent="0.25">
      <c r="A17" s="8" t="s">
        <v>81</v>
      </c>
      <c r="B17">
        <v>21.2</v>
      </c>
      <c r="C17">
        <v>4210</v>
      </c>
      <c r="D17" s="7">
        <f>C16+(C17-C16)/(B17-B16)*(20-B16)</f>
        <v>4268.009478672986</v>
      </c>
      <c r="G17" s="8" t="s">
        <v>81</v>
      </c>
      <c r="H17" s="8">
        <v>21.2</v>
      </c>
      <c r="I17" s="8">
        <v>5225</v>
      </c>
      <c r="J17" s="7">
        <f>I16+(I17-I16)/(H17-H16)*(20-H16)</f>
        <v>5326.8009478672984</v>
      </c>
      <c r="M17" s="8" t="s">
        <v>81</v>
      </c>
      <c r="N17" s="8">
        <v>21</v>
      </c>
      <c r="O17" s="8">
        <v>4893</v>
      </c>
      <c r="P17" s="7">
        <f>O16+(O17-O16)/(N17-N16)*(20-N16)</f>
        <v>4959</v>
      </c>
    </row>
    <row r="18" spans="1:16" x14ac:dyDescent="0.25">
      <c r="D18" s="7"/>
      <c r="G18" s="8"/>
      <c r="H18" s="8"/>
      <c r="I18" s="8"/>
      <c r="J18" s="7"/>
      <c r="M18" s="8"/>
      <c r="N18" s="8"/>
      <c r="O18" s="8"/>
      <c r="P18" s="7"/>
    </row>
    <row r="19" spans="1:16" x14ac:dyDescent="0.25">
      <c r="A19" s="8" t="s">
        <v>78</v>
      </c>
      <c r="B19">
        <v>65.7</v>
      </c>
      <c r="C19">
        <v>2874</v>
      </c>
      <c r="D19" s="7"/>
      <c r="G19" s="8" t="s">
        <v>79</v>
      </c>
      <c r="H19" s="8">
        <v>65.7</v>
      </c>
      <c r="I19" s="8">
        <v>2908</v>
      </c>
      <c r="J19" s="7"/>
      <c r="M19" s="8" t="s">
        <v>80</v>
      </c>
      <c r="N19" s="8">
        <v>65.680000000000007</v>
      </c>
      <c r="O19" s="8">
        <v>3226.9</v>
      </c>
      <c r="P19" s="7"/>
    </row>
    <row r="20" spans="1:16" x14ac:dyDescent="0.25">
      <c r="A20" s="8" t="s">
        <v>82</v>
      </c>
      <c r="B20">
        <v>72.7</v>
      </c>
      <c r="C20">
        <v>2698</v>
      </c>
      <c r="D20" s="7">
        <f>C19+(C20-C19)/(B20-B19)*(70-B19)</f>
        <v>2765.8857142857141</v>
      </c>
      <c r="G20" s="8" t="s">
        <v>82</v>
      </c>
      <c r="H20" s="8">
        <v>72.7</v>
      </c>
      <c r="I20" s="8">
        <v>2491</v>
      </c>
      <c r="J20" s="7">
        <f>I19+(I20-I19)/(H20-H19)*(70-H19)</f>
        <v>2651.8428571428572</v>
      </c>
      <c r="M20" s="8" t="s">
        <v>82</v>
      </c>
      <c r="N20" s="8">
        <v>72.7</v>
      </c>
      <c r="O20" s="8">
        <v>3034</v>
      </c>
      <c r="P20" s="7">
        <f>O19+(O20-O19)/(N20-N19)*(70-N19)</f>
        <v>3108.1923076923076</v>
      </c>
    </row>
    <row r="21" spans="1:16" x14ac:dyDescent="0.25">
      <c r="D21" s="7"/>
      <c r="G21" s="8"/>
      <c r="H21" s="8"/>
      <c r="I21" s="8"/>
      <c r="J21" s="7"/>
      <c r="M21" s="8"/>
      <c r="N21" s="8"/>
      <c r="O21" s="8"/>
      <c r="P21" s="7"/>
    </row>
    <row r="22" spans="1:16" x14ac:dyDescent="0.25">
      <c r="A22" s="8" t="s">
        <v>78</v>
      </c>
      <c r="B22">
        <v>234.9</v>
      </c>
      <c r="C22">
        <v>462.5</v>
      </c>
      <c r="D22" s="7"/>
      <c r="G22" s="8" t="s">
        <v>79</v>
      </c>
      <c r="H22" s="8">
        <v>237</v>
      </c>
      <c r="I22" s="8">
        <v>200</v>
      </c>
      <c r="J22" s="7"/>
      <c r="M22" s="8" t="s">
        <v>80</v>
      </c>
      <c r="N22" s="8">
        <v>236</v>
      </c>
      <c r="O22" s="8">
        <v>684</v>
      </c>
      <c r="P22" s="7"/>
    </row>
    <row r="23" spans="1:16" x14ac:dyDescent="0.25">
      <c r="A23" s="8" t="s">
        <v>83</v>
      </c>
      <c r="B23">
        <v>260.60000000000002</v>
      </c>
      <c r="C23">
        <v>335.4</v>
      </c>
      <c r="D23" s="7">
        <f>C22+(C23-C22)/(B23-B22)*(240-B22)</f>
        <v>437.27782101167321</v>
      </c>
      <c r="G23" s="8" t="s">
        <v>83</v>
      </c>
      <c r="H23" s="8">
        <v>263</v>
      </c>
      <c r="I23" s="8">
        <v>162</v>
      </c>
      <c r="J23" s="7">
        <f>I22+(I23-I22)/(H23-H22)*(240-H22)</f>
        <v>195.61538461538461</v>
      </c>
      <c r="M23" s="8" t="s">
        <v>83</v>
      </c>
      <c r="N23" s="8">
        <v>261.8</v>
      </c>
      <c r="O23" s="8">
        <v>485.4</v>
      </c>
      <c r="P23" s="7">
        <f>O22+(O23-O22)/(N23-N22)*(240-N22)</f>
        <v>653.20930232558135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28891-A056-4C51-AF4F-CAAC0F495246}">
  <dimension ref="A1:L59"/>
  <sheetViews>
    <sheetView topLeftCell="A41" workbookViewId="0">
      <selection sqref="A1:B63"/>
    </sheetView>
  </sheetViews>
  <sheetFormatPr defaultRowHeight="15" x14ac:dyDescent="0.25"/>
  <cols>
    <col min="1" max="2" width="20" customWidth="1"/>
    <col min="7" max="8" width="20" style="8" customWidth="1"/>
  </cols>
  <sheetData>
    <row r="1" spans="1:12" ht="30" x14ac:dyDescent="0.25">
      <c r="A1" s="5" t="s">
        <v>0</v>
      </c>
      <c r="B1" s="5" t="s">
        <v>1</v>
      </c>
      <c r="D1" t="s">
        <v>33</v>
      </c>
      <c r="G1" s="12" t="s">
        <v>0</v>
      </c>
      <c r="H1" s="12" t="s">
        <v>1</v>
      </c>
      <c r="I1" t="s">
        <v>96</v>
      </c>
      <c r="L1" s="7" t="s">
        <v>97</v>
      </c>
    </row>
    <row r="2" spans="1:12" x14ac:dyDescent="0.25">
      <c r="A2">
        <v>2.31763806416048E-2</v>
      </c>
      <c r="B2">
        <v>121789.04624837299</v>
      </c>
      <c r="G2" s="8">
        <v>2.31763806416048E-2</v>
      </c>
      <c r="H2" s="8">
        <v>121789.04624837299</v>
      </c>
      <c r="L2" s="21" t="s">
        <v>98</v>
      </c>
    </row>
    <row r="3" spans="1:12" x14ac:dyDescent="0.25">
      <c r="A3">
        <v>1.1824939607034799</v>
      </c>
      <c r="B3">
        <v>361738.04318615701</v>
      </c>
      <c r="G3" s="8">
        <v>1.1824939607034799</v>
      </c>
      <c r="H3" s="8">
        <v>361738.04318615701</v>
      </c>
    </row>
    <row r="4" spans="1:12" x14ac:dyDescent="0.25">
      <c r="A4">
        <v>2.4637380350017</v>
      </c>
      <c r="B4">
        <v>480861.23766608402</v>
      </c>
      <c r="G4" s="8">
        <v>2.4637380350017</v>
      </c>
      <c r="H4" s="8">
        <v>480861.23766608402</v>
      </c>
    </row>
    <row r="5" spans="1:12" x14ac:dyDescent="0.25">
      <c r="A5">
        <v>3.87973172487284</v>
      </c>
      <c r="B5">
        <v>523007.03463691397</v>
      </c>
      <c r="G5" s="8">
        <v>3.87973172487284</v>
      </c>
      <c r="H5" s="8">
        <v>523007.03463691397</v>
      </c>
    </row>
    <row r="6" spans="1:12" x14ac:dyDescent="0.25">
      <c r="A6">
        <v>5.4446467710970596</v>
      </c>
      <c r="B6">
        <v>505581.20758315601</v>
      </c>
      <c r="G6" s="8">
        <v>5.4446467710970596</v>
      </c>
      <c r="H6" s="8">
        <v>505581.20758315601</v>
      </c>
    </row>
    <row r="7" spans="1:12" x14ac:dyDescent="0.25">
      <c r="A7">
        <v>7.1741453694430701</v>
      </c>
      <c r="B7">
        <v>466246.84464307898</v>
      </c>
      <c r="G7" s="8">
        <v>7.1741453694430701</v>
      </c>
      <c r="H7" s="8">
        <v>466246.84464307898</v>
      </c>
    </row>
    <row r="8" spans="1:12" x14ac:dyDescent="0.25">
      <c r="A8">
        <v>9.0855369231876804</v>
      </c>
      <c r="B8">
        <v>419372.05547513103</v>
      </c>
      <c r="G8" s="8">
        <v>9.0855369231876804</v>
      </c>
      <c r="H8" s="8">
        <v>419372.05547513103</v>
      </c>
    </row>
    <row r="9" spans="1:12" x14ac:dyDescent="0.25">
      <c r="A9">
        <v>11.1979512814416</v>
      </c>
      <c r="B9">
        <v>377133.88407174998</v>
      </c>
      <c r="G9" s="8">
        <v>11.1979512814416</v>
      </c>
      <c r="H9" s="8">
        <v>377133.88407174998</v>
      </c>
    </row>
    <row r="10" spans="1:12" x14ac:dyDescent="0.25">
      <c r="A10">
        <v>13.5325301971094</v>
      </c>
      <c r="B10">
        <v>341730.786986786</v>
      </c>
      <c r="G10" s="8">
        <v>13.5325301971094</v>
      </c>
      <c r="H10" s="8">
        <v>341730.786986786</v>
      </c>
    </row>
    <row r="11" spans="1:12" x14ac:dyDescent="0.25">
      <c r="A11">
        <v>16.112638920657901</v>
      </c>
      <c r="B11">
        <v>314919.21338205901</v>
      </c>
      <c r="G11" s="8">
        <v>16.112638920657901</v>
      </c>
      <c r="H11" s="8">
        <v>314919.28239702998</v>
      </c>
    </row>
    <row r="12" spans="1:12" x14ac:dyDescent="0.25">
      <c r="A12">
        <v>18.964100047397</v>
      </c>
      <c r="B12">
        <v>281559.49835711101</v>
      </c>
      <c r="G12" s="8">
        <v>18.964100047397</v>
      </c>
      <c r="H12" s="8">
        <v>281560.14209439</v>
      </c>
    </row>
    <row r="13" spans="1:12" x14ac:dyDescent="0.25">
      <c r="A13">
        <v>22.115451958692301</v>
      </c>
      <c r="B13">
        <v>253386.90218890499</v>
      </c>
      <c r="G13" s="8">
        <v>22.115451958692301</v>
      </c>
      <c r="H13" s="8">
        <v>253389.88860568701</v>
      </c>
    </row>
    <row r="14" spans="1:12" x14ac:dyDescent="0.25">
      <c r="A14">
        <v>25.598234443677999</v>
      </c>
      <c r="B14">
        <v>229040.610919314</v>
      </c>
      <c r="G14" s="8">
        <v>25.598234443677999</v>
      </c>
      <c r="H14" s="8">
        <v>229040.61091970201</v>
      </c>
    </row>
    <row r="15" spans="1:12" x14ac:dyDescent="0.25">
      <c r="A15">
        <v>29.447304360067399</v>
      </c>
      <c r="B15">
        <v>207622.74167704</v>
      </c>
      <c r="G15" s="8">
        <v>29.447304360067399</v>
      </c>
      <c r="H15" s="8">
        <v>207622.741683823</v>
      </c>
    </row>
    <row r="16" spans="1:12" x14ac:dyDescent="0.25">
      <c r="A16">
        <v>33.701184493300801</v>
      </c>
      <c r="B16">
        <v>188515.39793634499</v>
      </c>
      <c r="G16" s="8">
        <v>33.701184493300801</v>
      </c>
      <c r="H16" s="8">
        <v>188515.397998756</v>
      </c>
    </row>
    <row r="17" spans="1:8" x14ac:dyDescent="0.25">
      <c r="A17">
        <v>38.402449105530202</v>
      </c>
      <c r="B17">
        <v>171273.98907026401</v>
      </c>
      <c r="G17" s="8">
        <v>38.402449105530202</v>
      </c>
      <c r="H17" s="8">
        <v>171273.989413195</v>
      </c>
    </row>
    <row r="18" spans="1:8" x14ac:dyDescent="0.25">
      <c r="A18">
        <v>43.598150033144201</v>
      </c>
      <c r="B18">
        <v>155567.45368747599</v>
      </c>
      <c r="G18" s="8">
        <v>43.598150033144201</v>
      </c>
      <c r="H18" s="8">
        <v>155567.45498300099</v>
      </c>
    </row>
    <row r="19" spans="1:8" x14ac:dyDescent="0.25">
      <c r="A19">
        <v>49.340287597362</v>
      </c>
      <c r="B19">
        <v>141147.23563761101</v>
      </c>
      <c r="G19" s="8">
        <v>49.340287597362</v>
      </c>
      <c r="H19" s="8">
        <v>141147.23934569699</v>
      </c>
    </row>
    <row r="20" spans="1:8" x14ac:dyDescent="0.25">
      <c r="A20">
        <v>55.686331040925197</v>
      </c>
      <c r="B20">
        <v>127841.451733913</v>
      </c>
      <c r="G20" s="8">
        <v>55.686331040925197</v>
      </c>
      <c r="H20" s="8">
        <v>127841.458108174</v>
      </c>
    </row>
    <row r="21" spans="1:8" x14ac:dyDescent="0.25">
      <c r="A21">
        <v>62.699793699595801</v>
      </c>
      <c r="B21">
        <v>115568.019354865</v>
      </c>
      <c r="G21" s="8">
        <v>62.699793699595801</v>
      </c>
      <c r="H21" s="8">
        <v>115568.036276877</v>
      </c>
    </row>
    <row r="22" spans="1:8" x14ac:dyDescent="0.25">
      <c r="A22">
        <v>70.450868664968098</v>
      </c>
      <c r="B22">
        <v>104302.673722084</v>
      </c>
      <c r="G22" s="8">
        <v>70.450868664968098</v>
      </c>
      <c r="H22" s="8">
        <v>104302.67395341001</v>
      </c>
    </row>
    <row r="23" spans="1:8" x14ac:dyDescent="0.25">
      <c r="A23">
        <v>79.017131300521797</v>
      </c>
      <c r="B23">
        <v>94003.331998811205</v>
      </c>
      <c r="G23" s="8">
        <v>79.017131300521797</v>
      </c>
      <c r="H23" s="8">
        <v>94003.344182614397</v>
      </c>
    </row>
    <row r="24" spans="1:8" x14ac:dyDescent="0.25">
      <c r="A24">
        <v>88.484315641933904</v>
      </c>
      <c r="B24">
        <v>84617.395780934297</v>
      </c>
      <c r="G24" s="8">
        <v>88.484315641933904</v>
      </c>
      <c r="H24" s="8">
        <v>84617.731663239902</v>
      </c>
    </row>
    <row r="25" spans="1:8" x14ac:dyDescent="0.25">
      <c r="A25">
        <v>98.947172452123596</v>
      </c>
      <c r="B25">
        <v>76288.812721705704</v>
      </c>
      <c r="G25" s="8">
        <v>98.947172452123596</v>
      </c>
      <c r="H25" s="8">
        <v>76292.665201182404</v>
      </c>
    </row>
    <row r="26" spans="1:8" x14ac:dyDescent="0.25">
      <c r="A26">
        <v>110.510417518735</v>
      </c>
      <c r="B26">
        <v>69283.402249585197</v>
      </c>
      <c r="G26" s="8">
        <v>110.510417518735</v>
      </c>
      <c r="H26" s="8">
        <v>69300.400505512895</v>
      </c>
    </row>
    <row r="27" spans="1:8" x14ac:dyDescent="0.25">
      <c r="A27">
        <v>123.28977968493599</v>
      </c>
      <c r="B27">
        <v>63178.788145326602</v>
      </c>
      <c r="G27" s="8">
        <v>123.28977968493599</v>
      </c>
      <c r="H27" s="8">
        <v>63216.130132220402</v>
      </c>
    </row>
    <row r="28" spans="1:8" x14ac:dyDescent="0.25">
      <c r="A28">
        <v>137.413159102577</v>
      </c>
      <c r="B28">
        <v>57582.446731629097</v>
      </c>
      <c r="G28" s="8">
        <v>137.413159102577</v>
      </c>
      <c r="H28" s="8">
        <v>57636.349577503701</v>
      </c>
    </row>
    <row r="29" spans="1:8" x14ac:dyDescent="0.25">
      <c r="A29">
        <v>153.02190729990201</v>
      </c>
      <c r="B29">
        <v>52405.2856671357</v>
      </c>
      <c r="G29" s="8">
        <v>153.02190729990201</v>
      </c>
      <c r="H29" s="8">
        <v>52470.505928256498</v>
      </c>
    </row>
    <row r="30" spans="1:8" x14ac:dyDescent="0.25">
      <c r="A30">
        <v>170.272241875151</v>
      </c>
      <c r="B30">
        <v>47635.531636487503</v>
      </c>
      <c r="G30" s="8">
        <v>170.272241875151</v>
      </c>
      <c r="H30" s="8">
        <v>47709.786472293403</v>
      </c>
    </row>
    <row r="31" spans="1:8" x14ac:dyDescent="0.25">
      <c r="A31">
        <v>189.336809974792</v>
      </c>
      <c r="B31">
        <v>43261.551288167102</v>
      </c>
      <c r="G31" s="8">
        <v>189.336809974792</v>
      </c>
      <c r="H31" s="8">
        <v>43345.943528432697</v>
      </c>
    </row>
    <row r="32" spans="1:8" x14ac:dyDescent="0.25">
      <c r="A32">
        <v>210.406416204187</v>
      </c>
      <c r="B32">
        <v>39276.7708087012</v>
      </c>
      <c r="G32" s="8">
        <v>210.406416204187</v>
      </c>
      <c r="H32" s="8">
        <v>39374.472619788401</v>
      </c>
    </row>
    <row r="33" spans="1:8" x14ac:dyDescent="0.25">
      <c r="A33">
        <v>233.69193226421999</v>
      </c>
      <c r="B33">
        <v>35667.2706866714</v>
      </c>
      <c r="G33" s="8">
        <v>233.69193226421999</v>
      </c>
      <c r="H33" s="8">
        <v>35782.7800038844</v>
      </c>
    </row>
    <row r="34" spans="1:8" x14ac:dyDescent="0.25">
      <c r="A34">
        <v>259.42640742615299</v>
      </c>
      <c r="B34">
        <v>32410.2458283583</v>
      </c>
      <c r="G34" s="8">
        <v>259.42640742615299</v>
      </c>
      <c r="H34" s="8">
        <v>32546.303619103499</v>
      </c>
    </row>
    <row r="35" spans="1:8" x14ac:dyDescent="0.25">
      <c r="A35">
        <v>287.86740096706097</v>
      </c>
      <c r="B35">
        <v>29481.728606741901</v>
      </c>
      <c r="G35" s="8">
        <v>287.86740096706097</v>
      </c>
      <c r="H35" s="8">
        <v>29639.649838758101</v>
      </c>
    </row>
    <row r="36" spans="1:8" x14ac:dyDescent="0.25">
      <c r="A36">
        <v>319.29955990964902</v>
      </c>
      <c r="B36">
        <v>26855.204544824599</v>
      </c>
      <c r="G36" s="8">
        <v>319.29955990964902</v>
      </c>
      <c r="H36" s="8">
        <v>27032.463052795301</v>
      </c>
    </row>
    <row r="37" spans="1:8" x14ac:dyDescent="0.25">
      <c r="A37">
        <v>354.03746786532901</v>
      </c>
      <c r="B37">
        <v>24491.935446011201</v>
      </c>
      <c r="G37" s="8">
        <v>354.03746786532901</v>
      </c>
      <c r="H37" s="8">
        <v>24670.509880851299</v>
      </c>
    </row>
    <row r="38" spans="1:8" x14ac:dyDescent="0.25">
      <c r="A38">
        <v>392.428793492735</v>
      </c>
      <c r="B38">
        <v>22309.254768636001</v>
      </c>
      <c r="G38" s="8">
        <v>392.428793492735</v>
      </c>
      <c r="H38" s="8">
        <v>22438.861295233299</v>
      </c>
    </row>
    <row r="39" spans="1:8" x14ac:dyDescent="0.25">
      <c r="A39">
        <v>434.85777008251699</v>
      </c>
      <c r="B39">
        <v>20176.466486131401</v>
      </c>
      <c r="G39" s="8">
        <v>434.85777008251699</v>
      </c>
      <c r="H39" s="8">
        <v>20199.654518918702</v>
      </c>
    </row>
    <row r="40" spans="1:8" x14ac:dyDescent="0.25">
      <c r="A40">
        <v>481.74904109325701</v>
      </c>
      <c r="B40">
        <v>18004.639808521599</v>
      </c>
      <c r="G40" s="8">
        <v>481.74904109325701</v>
      </c>
      <c r="H40" s="8">
        <v>17913.618665465499</v>
      </c>
    </row>
    <row r="41" spans="1:8" x14ac:dyDescent="0.25">
      <c r="A41">
        <v>533.57191012592898</v>
      </c>
      <c r="B41">
        <v>15819.315102480299</v>
      </c>
      <c r="G41" s="8">
        <v>533.57191012592898</v>
      </c>
      <c r="H41" s="8">
        <v>15639.7266055453</v>
      </c>
    </row>
    <row r="42" spans="1:8" x14ac:dyDescent="0.25">
      <c r="A42">
        <v>590.845037872082</v>
      </c>
      <c r="B42">
        <v>13687.648382096</v>
      </c>
      <c r="G42" s="8">
        <v>590.845037872082</v>
      </c>
      <c r="H42" s="8">
        <v>13439.295160317601</v>
      </c>
    </row>
    <row r="43" spans="1:8" x14ac:dyDescent="0.25">
      <c r="A43">
        <v>654.14163304436204</v>
      </c>
      <c r="B43">
        <v>11661.6294174123</v>
      </c>
      <c r="G43" s="8">
        <v>654.14163304436204</v>
      </c>
      <c r="H43" s="8">
        <v>11339.946039877999</v>
      </c>
    </row>
    <row r="44" spans="1:8" x14ac:dyDescent="0.25">
      <c r="A44">
        <v>724.095189241973</v>
      </c>
      <c r="B44">
        <v>9754.5210004331002</v>
      </c>
      <c r="G44" s="8">
        <v>724.095189241973</v>
      </c>
      <c r="H44" s="8">
        <v>9380.5136153855292</v>
      </c>
    </row>
    <row r="45" spans="1:8" x14ac:dyDescent="0.25">
      <c r="A45">
        <v>801.40582516754398</v>
      </c>
      <c r="B45">
        <v>7979.1333016590697</v>
      </c>
      <c r="G45" s="8">
        <v>801.40582516754398</v>
      </c>
      <c r="H45" s="8">
        <v>7619.2006069183499</v>
      </c>
    </row>
    <row r="46" spans="1:8" x14ac:dyDescent="0.25">
      <c r="A46">
        <v>886.84729165041801</v>
      </c>
      <c r="B46">
        <v>6404.40180862323</v>
      </c>
      <c r="G46" s="8">
        <v>886.84729165041801</v>
      </c>
      <c r="H46" s="8">
        <v>6111.8096506445399</v>
      </c>
    </row>
    <row r="47" spans="1:8" x14ac:dyDescent="0.25">
      <c r="A47">
        <v>981.27471560502602</v>
      </c>
      <c r="B47">
        <v>5073.8555366085702</v>
      </c>
      <c r="G47" s="8">
        <v>981.27471560502602</v>
      </c>
      <c r="H47" s="8">
        <v>4866.0713675174802</v>
      </c>
    </row>
    <row r="48" spans="1:8" x14ac:dyDescent="0.25">
      <c r="A48">
        <v>1085.6331584284601</v>
      </c>
      <c r="B48">
        <v>3986.5258423105502</v>
      </c>
      <c r="G48" s="8">
        <v>1085.6331584284601</v>
      </c>
      <c r="H48" s="8">
        <v>3852.9457392210202</v>
      </c>
    </row>
    <row r="49" spans="1:8" x14ac:dyDescent="0.25">
      <c r="A49">
        <v>1200.96707449258</v>
      </c>
      <c r="B49">
        <v>3120.0669125055301</v>
      </c>
      <c r="G49" s="8">
        <v>1200.96707449258</v>
      </c>
      <c r="H49" s="8">
        <v>3039.9229425144799</v>
      </c>
    </row>
    <row r="50" spans="1:8" x14ac:dyDescent="0.25">
      <c r="A50">
        <v>1328.4307643944201</v>
      </c>
      <c r="B50">
        <v>2442.3709832009299</v>
      </c>
      <c r="G50" s="8">
        <v>1328.4307643944201</v>
      </c>
      <c r="H50" s="8">
        <v>2402.6986922349902</v>
      </c>
    </row>
    <row r="51" spans="1:8" x14ac:dyDescent="0.25">
      <c r="A51">
        <v>1469.29992758455</v>
      </c>
      <c r="B51">
        <v>1923.13492977592</v>
      </c>
      <c r="G51" s="8">
        <v>1469.29992758455</v>
      </c>
      <c r="H51" s="8">
        <v>1915.0686813580101</v>
      </c>
    </row>
    <row r="52" spans="1:8" x14ac:dyDescent="0.25">
      <c r="A52">
        <v>1624.98442999593</v>
      </c>
      <c r="B52">
        <v>1531.28796528977</v>
      </c>
      <c r="G52" s="8">
        <v>1624.98442999593</v>
      </c>
      <c r="H52" s="8">
        <v>1542.4986066756801</v>
      </c>
    </row>
    <row r="53" spans="1:8" x14ac:dyDescent="0.25">
      <c r="A53">
        <v>1797.04241445606</v>
      </c>
      <c r="B53">
        <v>1233.6471007280099</v>
      </c>
      <c r="G53" s="8">
        <v>1797.04241445606</v>
      </c>
      <c r="H53" s="8">
        <v>1253.31244882288</v>
      </c>
    </row>
    <row r="54" spans="1:8" x14ac:dyDescent="0.25">
      <c r="A54">
        <v>0</v>
      </c>
      <c r="B54">
        <v>0</v>
      </c>
      <c r="G54" s="8">
        <v>1987.1958951041199</v>
      </c>
      <c r="H54" s="8">
        <v>1016.88472120509</v>
      </c>
    </row>
    <row r="55" spans="1:8" x14ac:dyDescent="0.25">
      <c r="A55">
        <v>0</v>
      </c>
      <c r="B55">
        <v>0</v>
      </c>
      <c r="G55" s="8">
        <v>0</v>
      </c>
      <c r="H55" s="8">
        <v>0</v>
      </c>
    </row>
    <row r="56" spans="1:8" x14ac:dyDescent="0.25">
      <c r="A56">
        <v>0</v>
      </c>
      <c r="B56">
        <v>0</v>
      </c>
      <c r="G56" s="8">
        <v>0</v>
      </c>
      <c r="H56" s="8">
        <v>0</v>
      </c>
    </row>
    <row r="57" spans="1:8" x14ac:dyDescent="0.25">
      <c r="A57">
        <v>0</v>
      </c>
      <c r="B57">
        <v>0</v>
      </c>
      <c r="G57" s="8">
        <v>0</v>
      </c>
      <c r="H57" s="8">
        <v>0</v>
      </c>
    </row>
    <row r="58" spans="1:8" x14ac:dyDescent="0.25">
      <c r="A58">
        <v>0</v>
      </c>
      <c r="B58">
        <v>0</v>
      </c>
      <c r="G58" s="8">
        <v>0</v>
      </c>
      <c r="H58" s="8">
        <v>0</v>
      </c>
    </row>
    <row r="59" spans="1:8" x14ac:dyDescent="0.25">
      <c r="A59">
        <v>0</v>
      </c>
      <c r="B59">
        <v>0</v>
      </c>
      <c r="G59" s="8">
        <v>0</v>
      </c>
      <c r="H59" s="8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791F5-CF8B-4020-B584-E3EB1DBE5BB6}">
  <dimension ref="A1:G137"/>
  <sheetViews>
    <sheetView workbookViewId="0">
      <selection activeCell="P10" sqref="P10"/>
    </sheetView>
  </sheetViews>
  <sheetFormatPr defaultRowHeight="15" x14ac:dyDescent="0.25"/>
  <cols>
    <col min="1" max="1" width="32" bestFit="1" customWidth="1"/>
    <col min="2" max="2" width="25.28515625" bestFit="1" customWidth="1"/>
    <col min="3" max="3" width="22.85546875" bestFit="1" customWidth="1"/>
    <col min="4" max="5" width="24.5703125" bestFit="1" customWidth="1"/>
  </cols>
  <sheetData>
    <row r="1" spans="1:7" ht="15.75" x14ac:dyDescent="0.25">
      <c r="A1" s="22" t="s">
        <v>2</v>
      </c>
      <c r="B1" s="22" t="s">
        <v>3</v>
      </c>
      <c r="C1" s="23" t="s">
        <v>91</v>
      </c>
      <c r="D1" s="23" t="s">
        <v>89</v>
      </c>
      <c r="E1" s="23" t="s">
        <v>90</v>
      </c>
      <c r="G1" t="s">
        <v>32</v>
      </c>
    </row>
    <row r="2" spans="1:7" x14ac:dyDescent="0.25">
      <c r="A2" s="6">
        <v>0</v>
      </c>
      <c r="B2" s="9">
        <v>999999.41</v>
      </c>
      <c r="C2" s="17">
        <v>0.79</v>
      </c>
      <c r="D2" s="16">
        <v>0.28339999999999999</v>
      </c>
      <c r="E2" s="16">
        <v>0.12720000000000001</v>
      </c>
    </row>
    <row r="3" spans="1:7" x14ac:dyDescent="0.25">
      <c r="A3" s="6">
        <v>0.14369999999999999</v>
      </c>
      <c r="B3" s="9">
        <v>988115.34</v>
      </c>
      <c r="C3" s="17">
        <v>0.79</v>
      </c>
      <c r="D3" s="16">
        <v>0.29870000000000002</v>
      </c>
      <c r="E3" s="16">
        <v>0.1341</v>
      </c>
    </row>
    <row r="4" spans="1:7" x14ac:dyDescent="0.25">
      <c r="A4" s="6">
        <v>0.14369999999999999</v>
      </c>
      <c r="B4" s="9">
        <v>988115.34</v>
      </c>
      <c r="C4" s="17">
        <v>0.79</v>
      </c>
      <c r="D4" s="16">
        <v>0.29870000000000002</v>
      </c>
      <c r="E4" s="16">
        <v>0.1341</v>
      </c>
    </row>
    <row r="5" spans="1:7" x14ac:dyDescent="0.25">
      <c r="A5" s="6">
        <v>2.1040000000000001</v>
      </c>
      <c r="B5" s="9">
        <v>821727</v>
      </c>
      <c r="C5" s="17">
        <v>0.78969999999999996</v>
      </c>
      <c r="D5" s="16">
        <v>0.53369999999999995</v>
      </c>
      <c r="E5" s="16">
        <v>0.24709999999999999</v>
      </c>
    </row>
    <row r="6" spans="1:7" x14ac:dyDescent="0.25">
      <c r="A6" s="6">
        <v>3.7250000000000001</v>
      </c>
      <c r="B6" s="9">
        <v>702488.15</v>
      </c>
      <c r="C6" s="17">
        <v>0.78900000000000003</v>
      </c>
      <c r="D6" s="16">
        <v>0.72609999999999997</v>
      </c>
      <c r="E6" s="16">
        <v>0.3458</v>
      </c>
    </row>
    <row r="7" spans="1:7" x14ac:dyDescent="0.25">
      <c r="A7" s="6">
        <v>5.0659999999999998</v>
      </c>
      <c r="B7" s="9">
        <v>620665.62</v>
      </c>
      <c r="C7" s="17">
        <v>0.78800000000000003</v>
      </c>
      <c r="D7" s="16">
        <v>0.89459999999999995</v>
      </c>
      <c r="E7" s="16">
        <v>0.43309999999999998</v>
      </c>
    </row>
    <row r="8" spans="1:7" x14ac:dyDescent="0.25">
      <c r="A8" s="6">
        <v>6.2279999999999998</v>
      </c>
      <c r="B8" s="9">
        <v>561048.43999999994</v>
      </c>
      <c r="C8" s="17">
        <v>0.78680000000000005</v>
      </c>
      <c r="D8" s="16">
        <v>1.05</v>
      </c>
      <c r="E8" s="16">
        <v>0.51300000000000001</v>
      </c>
    </row>
    <row r="9" spans="1:7" x14ac:dyDescent="0.25">
      <c r="A9" s="6">
        <v>7.266</v>
      </c>
      <c r="B9" s="9">
        <v>515431.13</v>
      </c>
      <c r="C9" s="17">
        <v>0.78539999999999999</v>
      </c>
      <c r="D9" s="16">
        <v>1.196</v>
      </c>
      <c r="E9" s="16">
        <v>0.58760000000000001</v>
      </c>
    </row>
    <row r="10" spans="1:7" x14ac:dyDescent="0.25">
      <c r="A10" s="6">
        <v>8.2119999999999997</v>
      </c>
      <c r="B10" s="9">
        <v>479163.54</v>
      </c>
      <c r="C10" s="17">
        <v>0.78390000000000004</v>
      </c>
      <c r="D10" s="16">
        <v>1.335</v>
      </c>
      <c r="E10" s="16">
        <v>0.65820000000000001</v>
      </c>
    </row>
    <row r="11" spans="1:7" x14ac:dyDescent="0.25">
      <c r="A11" s="6">
        <v>8.7729999999999997</v>
      </c>
      <c r="B11" s="9">
        <v>459917.5</v>
      </c>
      <c r="C11" s="17">
        <v>0.78280000000000005</v>
      </c>
      <c r="D11" s="16">
        <v>1.4179999999999999</v>
      </c>
      <c r="E11" s="16">
        <v>0.70069999999999999</v>
      </c>
    </row>
    <row r="12" spans="1:7" x14ac:dyDescent="0.25">
      <c r="A12" s="6">
        <v>8.7729999999999997</v>
      </c>
      <c r="B12" s="9">
        <v>459917.5</v>
      </c>
      <c r="C12" s="17">
        <v>0.78280000000000005</v>
      </c>
      <c r="D12" s="16">
        <v>1.4179999999999999</v>
      </c>
      <c r="E12" s="16">
        <v>0.70069999999999999</v>
      </c>
    </row>
    <row r="13" spans="1:7" x14ac:dyDescent="0.25">
      <c r="A13" s="6">
        <v>9.0879999999999992</v>
      </c>
      <c r="B13" s="9">
        <v>450240.8</v>
      </c>
      <c r="C13" s="17">
        <v>0.78220000000000001</v>
      </c>
      <c r="D13" s="16">
        <v>1.464</v>
      </c>
      <c r="E13" s="16">
        <v>0.72360000000000002</v>
      </c>
    </row>
    <row r="14" spans="1:7" x14ac:dyDescent="0.25">
      <c r="A14" s="6">
        <v>9.9090000000000007</v>
      </c>
      <c r="B14" s="9">
        <v>427432.57</v>
      </c>
      <c r="C14" s="17">
        <v>0.78069999999999995</v>
      </c>
      <c r="D14" s="16">
        <v>1.579</v>
      </c>
      <c r="E14" s="16">
        <v>0.78169999999999995</v>
      </c>
    </row>
    <row r="15" spans="1:7" x14ac:dyDescent="0.25">
      <c r="A15" s="6">
        <v>10.69</v>
      </c>
      <c r="B15" s="9">
        <v>408286.98</v>
      </c>
      <c r="C15" s="17">
        <v>0.77959999999999996</v>
      </c>
      <c r="D15" s="16">
        <v>1.6870000000000001</v>
      </c>
      <c r="E15" s="16">
        <v>0.83589999999999998</v>
      </c>
    </row>
    <row r="16" spans="1:7" x14ac:dyDescent="0.25">
      <c r="A16" s="6">
        <v>11.43</v>
      </c>
      <c r="B16" s="9">
        <v>391835.33</v>
      </c>
      <c r="C16" s="17">
        <v>0.77859999999999996</v>
      </c>
      <c r="D16" s="16">
        <v>1.7889999999999999</v>
      </c>
      <c r="E16" s="16">
        <v>0.8871</v>
      </c>
    </row>
    <row r="17" spans="1:5" x14ac:dyDescent="0.25">
      <c r="A17" s="6">
        <v>11.63</v>
      </c>
      <c r="B17" s="9">
        <v>387612.04</v>
      </c>
      <c r="C17" s="17">
        <v>0.77839999999999998</v>
      </c>
      <c r="D17" s="16">
        <v>1.8169999999999999</v>
      </c>
      <c r="E17" s="16">
        <v>0.90100000000000002</v>
      </c>
    </row>
    <row r="18" spans="1:5" x14ac:dyDescent="0.25">
      <c r="A18" s="6">
        <v>11.63</v>
      </c>
      <c r="B18" s="9">
        <v>387612.04</v>
      </c>
      <c r="C18" s="17">
        <v>0.77839999999999998</v>
      </c>
      <c r="D18" s="16">
        <v>1.8169999999999999</v>
      </c>
      <c r="E18" s="16">
        <v>0.90100000000000002</v>
      </c>
    </row>
    <row r="19" spans="1:5" x14ac:dyDescent="0.25">
      <c r="A19" s="6">
        <v>12.13</v>
      </c>
      <c r="B19" s="9">
        <v>377534.33</v>
      </c>
      <c r="C19" s="17">
        <v>0.77780000000000005</v>
      </c>
      <c r="D19" s="16">
        <v>1.851</v>
      </c>
      <c r="E19" s="16">
        <v>0.96020000000000005</v>
      </c>
    </row>
    <row r="20" spans="1:5" x14ac:dyDescent="0.25">
      <c r="A20" s="6">
        <v>12.81</v>
      </c>
      <c r="B20" s="9">
        <v>364908.45</v>
      </c>
      <c r="C20" s="17">
        <v>0.77700000000000002</v>
      </c>
      <c r="D20" s="16">
        <v>1.899</v>
      </c>
      <c r="E20" s="16">
        <v>1.0389999999999999</v>
      </c>
    </row>
    <row r="21" spans="1:5" x14ac:dyDescent="0.25">
      <c r="A21" s="6">
        <v>13.47</v>
      </c>
      <c r="B21" s="9">
        <v>353635.96</v>
      </c>
      <c r="C21" s="17">
        <v>0.7762</v>
      </c>
      <c r="D21" s="16">
        <v>1.9490000000000001</v>
      </c>
      <c r="E21" s="16">
        <v>1.113</v>
      </c>
    </row>
    <row r="22" spans="1:5" x14ac:dyDescent="0.25">
      <c r="A22" s="6">
        <v>14.11</v>
      </c>
      <c r="B22" s="9">
        <v>343482.69</v>
      </c>
      <c r="C22" s="17">
        <v>0.77549999999999997</v>
      </c>
      <c r="D22" s="16">
        <v>1.9990000000000001</v>
      </c>
      <c r="E22" s="16">
        <v>1.1819999999999999</v>
      </c>
    </row>
    <row r="23" spans="1:5" x14ac:dyDescent="0.25">
      <c r="A23" s="6">
        <v>14.73</v>
      </c>
      <c r="B23" s="9">
        <v>334260.53000000003</v>
      </c>
      <c r="C23" s="17">
        <v>0.77470000000000006</v>
      </c>
      <c r="D23" s="16">
        <v>2.0510000000000002</v>
      </c>
      <c r="E23" s="16">
        <v>1.2470000000000001</v>
      </c>
    </row>
    <row r="24" spans="1:5" x14ac:dyDescent="0.25">
      <c r="A24" s="6">
        <v>15.33</v>
      </c>
      <c r="B24" s="9">
        <v>325830.42</v>
      </c>
      <c r="C24" s="17">
        <v>0.77400000000000002</v>
      </c>
      <c r="D24" s="16">
        <v>2.1030000000000002</v>
      </c>
      <c r="E24" s="16">
        <v>1.3080000000000001</v>
      </c>
    </row>
    <row r="25" spans="1:5" x14ac:dyDescent="0.25">
      <c r="A25" s="6">
        <v>15.92</v>
      </c>
      <c r="B25" s="9">
        <v>318076.25</v>
      </c>
      <c r="C25" s="17">
        <v>0.7732</v>
      </c>
      <c r="D25" s="16">
        <v>2.1560000000000001</v>
      </c>
      <c r="E25" s="16">
        <v>1.365</v>
      </c>
    </row>
    <row r="26" spans="1:5" x14ac:dyDescent="0.25">
      <c r="A26" s="6">
        <v>16.489999999999998</v>
      </c>
      <c r="B26" s="9">
        <v>310906.3</v>
      </c>
      <c r="C26" s="17">
        <v>0.77239999999999998</v>
      </c>
      <c r="D26" s="16">
        <v>2.21</v>
      </c>
      <c r="E26" s="16">
        <v>1.4179999999999999</v>
      </c>
    </row>
    <row r="27" spans="1:5" x14ac:dyDescent="0.25">
      <c r="A27" s="6">
        <v>17.05</v>
      </c>
      <c r="B27" s="9">
        <v>304245.34000000003</v>
      </c>
      <c r="C27" s="17">
        <v>0.77159999999999995</v>
      </c>
      <c r="D27" s="16">
        <v>2.2639999999999998</v>
      </c>
      <c r="E27" s="16">
        <v>1.468</v>
      </c>
    </row>
    <row r="28" spans="1:5" x14ac:dyDescent="0.25">
      <c r="A28" s="6">
        <v>17.600000000000001</v>
      </c>
      <c r="B28" s="9">
        <v>298032.76</v>
      </c>
      <c r="C28" s="17">
        <v>0.77070000000000005</v>
      </c>
      <c r="D28" s="16">
        <v>2.319</v>
      </c>
      <c r="E28" s="16">
        <v>1.514</v>
      </c>
    </row>
    <row r="29" spans="1:5" x14ac:dyDescent="0.25">
      <c r="A29" s="6">
        <v>18.18</v>
      </c>
      <c r="B29" s="9">
        <v>291656.34999999998</v>
      </c>
      <c r="C29" s="17">
        <v>0.76980000000000004</v>
      </c>
      <c r="D29" s="16">
        <v>2.38</v>
      </c>
      <c r="E29" s="16">
        <v>1.5620000000000001</v>
      </c>
    </row>
    <row r="30" spans="1:5" x14ac:dyDescent="0.25">
      <c r="A30" s="6">
        <v>18.82</v>
      </c>
      <c r="B30" s="9">
        <v>285133.74</v>
      </c>
      <c r="C30" s="17">
        <v>0.76870000000000005</v>
      </c>
      <c r="D30" s="16">
        <v>2.448</v>
      </c>
      <c r="E30" s="16">
        <v>1.611</v>
      </c>
    </row>
    <row r="31" spans="1:5" x14ac:dyDescent="0.25">
      <c r="A31" s="6">
        <v>19.5</v>
      </c>
      <c r="B31" s="9">
        <v>278483.96999999997</v>
      </c>
      <c r="C31" s="17">
        <v>0.76739999999999997</v>
      </c>
      <c r="D31" s="16">
        <v>2.5230000000000001</v>
      </c>
      <c r="E31" s="16">
        <v>1.66</v>
      </c>
    </row>
    <row r="32" spans="1:5" x14ac:dyDescent="0.25">
      <c r="A32" s="6">
        <v>20.23</v>
      </c>
      <c r="B32" s="9">
        <v>271726.28999999998</v>
      </c>
      <c r="C32" s="17">
        <v>0.76600000000000001</v>
      </c>
      <c r="D32" s="16">
        <v>2.6059999999999999</v>
      </c>
      <c r="E32" s="16">
        <v>1.71</v>
      </c>
    </row>
    <row r="33" spans="1:5" x14ac:dyDescent="0.25">
      <c r="A33" s="6">
        <v>21.02</v>
      </c>
      <c r="B33" s="9">
        <v>264879.81</v>
      </c>
      <c r="C33" s="17">
        <v>0.76439999999999997</v>
      </c>
      <c r="D33" s="16">
        <v>2.698</v>
      </c>
      <c r="E33" s="16">
        <v>1.7589999999999999</v>
      </c>
    </row>
    <row r="34" spans="1:5" x14ac:dyDescent="0.25">
      <c r="A34" s="6">
        <v>21.86</v>
      </c>
      <c r="B34" s="9">
        <v>257962.97</v>
      </c>
      <c r="C34" s="17">
        <v>0.76249999999999996</v>
      </c>
      <c r="D34" s="16">
        <v>2.8010000000000002</v>
      </c>
      <c r="E34" s="16">
        <v>1.8089999999999999</v>
      </c>
    </row>
    <row r="35" spans="1:5" x14ac:dyDescent="0.25">
      <c r="A35" s="6">
        <v>22.76</v>
      </c>
      <c r="B35" s="9">
        <v>250993.22</v>
      </c>
      <c r="C35" s="17">
        <v>0.76039999999999996</v>
      </c>
      <c r="D35" s="16">
        <v>2.915</v>
      </c>
      <c r="E35" s="16">
        <v>1.857</v>
      </c>
    </row>
    <row r="36" spans="1:5" x14ac:dyDescent="0.25">
      <c r="A36" s="6">
        <v>23.73</v>
      </c>
      <c r="B36" s="9">
        <v>243990.12</v>
      </c>
      <c r="C36" s="17">
        <v>0.75790000000000002</v>
      </c>
      <c r="D36" s="16">
        <v>3.0409999999999999</v>
      </c>
      <c r="E36" s="16">
        <v>1.9039999999999999</v>
      </c>
    </row>
    <row r="37" spans="1:5" x14ac:dyDescent="0.25">
      <c r="A37" s="6">
        <v>24.76</v>
      </c>
      <c r="B37" s="9">
        <v>236972.4</v>
      </c>
      <c r="C37" s="17">
        <v>0.75509999999999999</v>
      </c>
      <c r="D37" s="16">
        <v>3.18</v>
      </c>
      <c r="E37" s="16">
        <v>1.95</v>
      </c>
    </row>
    <row r="38" spans="1:5" x14ac:dyDescent="0.25">
      <c r="A38" s="6">
        <v>25.87</v>
      </c>
      <c r="B38" s="9">
        <v>229961.06</v>
      </c>
      <c r="C38" s="17">
        <v>0.75190000000000001</v>
      </c>
      <c r="D38" s="16">
        <v>3.335</v>
      </c>
      <c r="E38" s="16">
        <v>1.994</v>
      </c>
    </row>
    <row r="39" spans="1:5" x14ac:dyDescent="0.25">
      <c r="A39" s="6">
        <v>27.05</v>
      </c>
      <c r="B39" s="9">
        <v>222970.72</v>
      </c>
      <c r="C39" s="17">
        <v>0.74809999999999999</v>
      </c>
      <c r="D39" s="16">
        <v>3.5059999999999998</v>
      </c>
      <c r="E39" s="16">
        <v>2.0350000000000001</v>
      </c>
    </row>
    <row r="40" spans="1:5" x14ac:dyDescent="0.25">
      <c r="A40" s="6">
        <v>28.31</v>
      </c>
      <c r="B40" s="9">
        <v>216012.09</v>
      </c>
      <c r="C40" s="17">
        <v>0.74390000000000001</v>
      </c>
      <c r="D40" s="16">
        <v>3.6949999999999998</v>
      </c>
      <c r="E40" s="16">
        <v>2.0750000000000002</v>
      </c>
    </row>
    <row r="41" spans="1:5" x14ac:dyDescent="0.25">
      <c r="A41" s="6">
        <v>29.65</v>
      </c>
      <c r="B41" s="9">
        <v>209102.12</v>
      </c>
      <c r="C41" s="17">
        <v>0.7389</v>
      </c>
      <c r="D41" s="16">
        <v>3.9039999999999999</v>
      </c>
      <c r="E41" s="16">
        <v>2.113</v>
      </c>
    </row>
    <row r="42" spans="1:5" x14ac:dyDescent="0.25">
      <c r="A42" s="6">
        <v>31.09</v>
      </c>
      <c r="B42" s="9">
        <v>202248.95</v>
      </c>
      <c r="C42" s="17">
        <v>0.73329999999999995</v>
      </c>
      <c r="D42" s="16">
        <v>4.1349999999999998</v>
      </c>
      <c r="E42" s="16">
        <v>2.149</v>
      </c>
    </row>
    <row r="43" spans="1:5" x14ac:dyDescent="0.25">
      <c r="A43" s="6">
        <v>32.619999999999997</v>
      </c>
      <c r="B43" s="9">
        <v>195464.92</v>
      </c>
      <c r="C43" s="17">
        <v>0.7268</v>
      </c>
      <c r="D43" s="16">
        <v>4.3890000000000002</v>
      </c>
      <c r="E43" s="16">
        <v>2.1829999999999998</v>
      </c>
    </row>
    <row r="44" spans="1:5" x14ac:dyDescent="0.25">
      <c r="A44" s="6">
        <v>34.26</v>
      </c>
      <c r="B44" s="9">
        <v>188758.96</v>
      </c>
      <c r="C44" s="17">
        <v>0.71930000000000005</v>
      </c>
      <c r="D44" s="16">
        <v>4.67</v>
      </c>
      <c r="E44" s="16">
        <v>2.2149999999999999</v>
      </c>
    </row>
    <row r="45" spans="1:5" x14ac:dyDescent="0.25">
      <c r="A45" s="6">
        <v>36</v>
      </c>
      <c r="B45" s="9">
        <v>182136.43</v>
      </c>
      <c r="C45" s="17">
        <v>0.71079999999999999</v>
      </c>
      <c r="D45" s="16">
        <v>4.9800000000000004</v>
      </c>
      <c r="E45" s="16">
        <v>2.2450000000000001</v>
      </c>
    </row>
    <row r="46" spans="1:5" x14ac:dyDescent="0.25">
      <c r="A46" s="6">
        <v>37.85</v>
      </c>
      <c r="B46" s="9">
        <v>175607.44</v>
      </c>
      <c r="C46" s="17">
        <v>0.70099999999999996</v>
      </c>
      <c r="D46" s="16">
        <v>5.3209999999999997</v>
      </c>
      <c r="E46" s="16">
        <v>2.2749999999999999</v>
      </c>
    </row>
    <row r="47" spans="1:5" x14ac:dyDescent="0.25">
      <c r="A47" s="6">
        <v>39.83</v>
      </c>
      <c r="B47" s="9">
        <v>169185.79</v>
      </c>
      <c r="C47" s="17">
        <v>0.68979999999999997</v>
      </c>
      <c r="D47" s="16">
        <v>5.6959999999999997</v>
      </c>
      <c r="E47" s="16">
        <v>2.3039999999999998</v>
      </c>
    </row>
    <row r="48" spans="1:5" x14ac:dyDescent="0.25">
      <c r="A48" s="6">
        <v>41.93</v>
      </c>
      <c r="B48" s="9">
        <v>162871.81</v>
      </c>
      <c r="C48" s="17">
        <v>0.67710000000000004</v>
      </c>
      <c r="D48" s="16">
        <v>6.109</v>
      </c>
      <c r="E48" s="16">
        <v>2.3330000000000002</v>
      </c>
    </row>
    <row r="49" spans="1:5" x14ac:dyDescent="0.25">
      <c r="A49" s="6">
        <v>44.16</v>
      </c>
      <c r="B49" s="9">
        <v>156663.82</v>
      </c>
      <c r="C49" s="17">
        <v>0.66249999999999998</v>
      </c>
      <c r="D49" s="16">
        <v>6.5640000000000001</v>
      </c>
      <c r="E49" s="16">
        <v>2.3620000000000001</v>
      </c>
    </row>
    <row r="50" spans="1:5" x14ac:dyDescent="0.25">
      <c r="A50" s="6">
        <v>46.54</v>
      </c>
      <c r="B50" s="9">
        <v>150566.35999999999</v>
      </c>
      <c r="C50" s="17">
        <v>0.64590000000000003</v>
      </c>
      <c r="D50" s="16">
        <v>7.0629999999999997</v>
      </c>
      <c r="E50" s="16">
        <v>2.3929999999999998</v>
      </c>
    </row>
    <row r="51" spans="1:5" x14ac:dyDescent="0.25">
      <c r="A51" s="6">
        <v>49.07</v>
      </c>
      <c r="B51" s="9">
        <v>144584.67000000001</v>
      </c>
      <c r="C51" s="17">
        <v>0.62690000000000001</v>
      </c>
      <c r="D51" s="16">
        <v>7.6120000000000001</v>
      </c>
      <c r="E51" s="16">
        <v>2.4260000000000002</v>
      </c>
    </row>
    <row r="52" spans="1:5" x14ac:dyDescent="0.25">
      <c r="A52" s="6">
        <v>51.75</v>
      </c>
      <c r="B52" s="9">
        <v>138723.79999999999</v>
      </c>
      <c r="C52" s="17">
        <v>0.60540000000000005</v>
      </c>
      <c r="D52" s="16">
        <v>8.2140000000000004</v>
      </c>
      <c r="E52" s="16">
        <v>2.4609999999999999</v>
      </c>
    </row>
    <row r="53" spans="1:5" x14ac:dyDescent="0.25">
      <c r="A53" s="6">
        <v>54.61</v>
      </c>
      <c r="B53" s="9">
        <v>132988.57</v>
      </c>
      <c r="C53" s="17">
        <v>0.58089999999999997</v>
      </c>
      <c r="D53" s="16">
        <v>8.875</v>
      </c>
      <c r="E53" s="16">
        <v>2.5009999999999999</v>
      </c>
    </row>
    <row r="54" spans="1:5" x14ac:dyDescent="0.25">
      <c r="A54" s="6">
        <v>57.64</v>
      </c>
      <c r="B54" s="9">
        <v>127384.02</v>
      </c>
      <c r="C54" s="17">
        <v>0.55310000000000004</v>
      </c>
      <c r="D54" s="16">
        <v>9.6</v>
      </c>
      <c r="E54" s="16">
        <v>2.5449999999999999</v>
      </c>
    </row>
    <row r="55" spans="1:5" x14ac:dyDescent="0.25">
      <c r="A55" s="6">
        <v>60.86</v>
      </c>
      <c r="B55" s="9">
        <v>121914.64</v>
      </c>
      <c r="C55" s="17">
        <v>0.52170000000000005</v>
      </c>
      <c r="D55" s="16">
        <v>10.39</v>
      </c>
      <c r="E55" s="16">
        <v>2.5950000000000002</v>
      </c>
    </row>
    <row r="56" spans="1:5" x14ac:dyDescent="0.25">
      <c r="A56" s="6">
        <v>64.28</v>
      </c>
      <c r="B56" s="9">
        <v>116584.49</v>
      </c>
      <c r="C56" s="17">
        <v>0.48609999999999998</v>
      </c>
      <c r="D56" s="16">
        <v>11.26</v>
      </c>
      <c r="E56" s="16">
        <v>2.6549999999999998</v>
      </c>
    </row>
    <row r="57" spans="1:5" x14ac:dyDescent="0.25">
      <c r="A57" s="6">
        <v>67.2</v>
      </c>
      <c r="B57" s="9">
        <v>112384.9</v>
      </c>
      <c r="C57" s="17">
        <v>0.45419999999999999</v>
      </c>
      <c r="D57" s="16">
        <v>12.02</v>
      </c>
      <c r="E57" s="16">
        <v>2.714</v>
      </c>
    </row>
    <row r="58" spans="1:5" x14ac:dyDescent="0.25">
      <c r="A58" s="6">
        <v>67.2</v>
      </c>
      <c r="B58" s="9">
        <v>112384.9</v>
      </c>
      <c r="C58" s="17">
        <v>0.45419999999999999</v>
      </c>
      <c r="D58" s="16">
        <v>12.02</v>
      </c>
      <c r="E58" s="16">
        <v>2.7120000000000002</v>
      </c>
    </row>
    <row r="59" spans="1:5" x14ac:dyDescent="0.25">
      <c r="A59" s="6">
        <v>67.91</v>
      </c>
      <c r="B59" s="9">
        <v>111399.87</v>
      </c>
      <c r="C59" s="17">
        <v>0.4461</v>
      </c>
      <c r="D59" s="16">
        <v>12.21</v>
      </c>
      <c r="E59" s="16">
        <v>2.73</v>
      </c>
    </row>
    <row r="60" spans="1:5" x14ac:dyDescent="0.25">
      <c r="A60" s="6">
        <v>71.75</v>
      </c>
      <c r="B60" s="9">
        <v>106385.98</v>
      </c>
      <c r="C60" s="17">
        <v>0.40150000000000002</v>
      </c>
      <c r="D60" s="16">
        <v>13.23</v>
      </c>
      <c r="E60" s="16">
        <v>2.8279999999999998</v>
      </c>
    </row>
    <row r="61" spans="1:5" x14ac:dyDescent="0.25">
      <c r="A61" s="6">
        <v>75.83</v>
      </c>
      <c r="B61" s="9">
        <v>101514.17</v>
      </c>
      <c r="C61" s="17">
        <v>0.35239999999999999</v>
      </c>
      <c r="D61" s="16">
        <v>14.33</v>
      </c>
      <c r="E61" s="16">
        <v>2.931</v>
      </c>
    </row>
    <row r="62" spans="1:5" x14ac:dyDescent="0.25">
      <c r="A62" s="6">
        <v>80.19</v>
      </c>
      <c r="B62" s="9">
        <v>96785.27</v>
      </c>
      <c r="C62" s="17">
        <v>0.29849999999999999</v>
      </c>
      <c r="D62" s="16">
        <v>15.53</v>
      </c>
      <c r="E62" s="16">
        <v>3.0409999999999999</v>
      </c>
    </row>
    <row r="63" spans="1:5" x14ac:dyDescent="0.25">
      <c r="A63" s="6">
        <v>84.78</v>
      </c>
      <c r="B63" s="9">
        <v>92263.57</v>
      </c>
      <c r="C63" s="17">
        <v>0.23960000000000001</v>
      </c>
      <c r="D63" s="16">
        <v>16.809999999999999</v>
      </c>
      <c r="E63" s="16">
        <v>3.1539999999999999</v>
      </c>
    </row>
    <row r="64" spans="1:5" x14ac:dyDescent="0.25">
      <c r="A64" s="6">
        <v>89.65</v>
      </c>
      <c r="B64" s="9">
        <v>87908.2</v>
      </c>
      <c r="C64" s="17">
        <v>0.17499999999999999</v>
      </c>
      <c r="D64" s="16">
        <v>18.2</v>
      </c>
      <c r="E64" s="16">
        <v>3.2719999999999998</v>
      </c>
    </row>
    <row r="65" spans="1:5" x14ac:dyDescent="0.25">
      <c r="A65" s="6">
        <v>94.85</v>
      </c>
      <c r="B65" s="9">
        <v>83700.86</v>
      </c>
      <c r="C65" s="17">
        <v>0.10440000000000001</v>
      </c>
      <c r="D65" s="16">
        <v>19.7</v>
      </c>
      <c r="E65" s="16">
        <v>3.3969999999999998</v>
      </c>
    </row>
    <row r="66" spans="1:5" x14ac:dyDescent="0.25">
      <c r="A66" s="6">
        <v>100.4</v>
      </c>
      <c r="B66" s="9">
        <v>79623.8</v>
      </c>
      <c r="C66" s="17">
        <v>2.7009999999999999E-2</v>
      </c>
      <c r="D66" s="16">
        <v>21.32</v>
      </c>
      <c r="E66" s="16">
        <v>3.528</v>
      </c>
    </row>
    <row r="67" spans="1:5" x14ac:dyDescent="0.25">
      <c r="A67" s="6">
        <v>101.6</v>
      </c>
      <c r="B67" s="9">
        <v>78790.09</v>
      </c>
      <c r="C67" s="17">
        <v>0.01</v>
      </c>
      <c r="D67" s="16">
        <v>21.67</v>
      </c>
      <c r="E67" s="16">
        <v>3.5569999999999999</v>
      </c>
    </row>
    <row r="68" spans="1:5" x14ac:dyDescent="0.25">
      <c r="A68" s="6">
        <v>101.6</v>
      </c>
      <c r="B68" s="9">
        <v>78790.09</v>
      </c>
      <c r="C68" s="17">
        <v>0</v>
      </c>
      <c r="D68" s="16">
        <v>21.67</v>
      </c>
      <c r="E68" s="16">
        <v>3.5670000000000002</v>
      </c>
    </row>
    <row r="69" spans="1:5" x14ac:dyDescent="0.25">
      <c r="A69" s="6">
        <v>106.3</v>
      </c>
      <c r="B69" s="9">
        <v>75916.210000000006</v>
      </c>
      <c r="C69" s="17">
        <v>0</v>
      </c>
      <c r="D69" s="16">
        <v>23.07</v>
      </c>
      <c r="E69" s="16">
        <v>3.5950000000000002</v>
      </c>
    </row>
    <row r="70" spans="1:5" x14ac:dyDescent="0.25">
      <c r="A70" s="6">
        <v>112.6</v>
      </c>
      <c r="B70" s="9">
        <v>72367.509999999995</v>
      </c>
      <c r="C70" s="17">
        <v>0</v>
      </c>
      <c r="D70" s="16">
        <v>24.95</v>
      </c>
      <c r="E70" s="16">
        <v>3.633</v>
      </c>
    </row>
    <row r="71" spans="1:5" x14ac:dyDescent="0.25">
      <c r="A71" s="6">
        <v>119.2</v>
      </c>
      <c r="B71" s="9">
        <v>68901.22</v>
      </c>
      <c r="C71" s="17">
        <v>0</v>
      </c>
      <c r="D71" s="16">
        <v>26.98</v>
      </c>
      <c r="E71" s="16">
        <v>3.6749999999999998</v>
      </c>
    </row>
    <row r="72" spans="1:5" x14ac:dyDescent="0.25">
      <c r="A72" s="6">
        <v>126.4</v>
      </c>
      <c r="B72" s="9">
        <v>65521.98</v>
      </c>
      <c r="C72" s="17">
        <v>0</v>
      </c>
      <c r="D72" s="16">
        <v>29.17</v>
      </c>
      <c r="E72" s="16">
        <v>3.72</v>
      </c>
    </row>
    <row r="73" spans="1:5" x14ac:dyDescent="0.25">
      <c r="A73" s="6">
        <v>134</v>
      </c>
      <c r="B73" s="9">
        <v>62229.4</v>
      </c>
      <c r="C73" s="17">
        <v>0</v>
      </c>
      <c r="D73" s="16">
        <v>31.56</v>
      </c>
      <c r="E73" s="16">
        <v>3.7669999999999999</v>
      </c>
    </row>
    <row r="74" spans="1:5" x14ac:dyDescent="0.25">
      <c r="A74" s="6">
        <v>142.1</v>
      </c>
      <c r="B74" s="9">
        <v>59040.08</v>
      </c>
      <c r="C74" s="17">
        <v>0</v>
      </c>
      <c r="D74" s="16">
        <v>34.130000000000003</v>
      </c>
      <c r="E74" s="16">
        <v>3.8159999999999998</v>
      </c>
    </row>
    <row r="75" spans="1:5" x14ac:dyDescent="0.25">
      <c r="A75" s="6">
        <v>150.80000000000001</v>
      </c>
      <c r="B75" s="9">
        <v>55962.91</v>
      </c>
      <c r="C75" s="17">
        <v>0</v>
      </c>
      <c r="D75" s="16">
        <v>36.92</v>
      </c>
      <c r="E75" s="16">
        <v>3.8660000000000001</v>
      </c>
    </row>
    <row r="76" spans="1:5" x14ac:dyDescent="0.25">
      <c r="A76" s="6">
        <v>160.1</v>
      </c>
      <c r="B76" s="9">
        <v>53000.27</v>
      </c>
      <c r="C76" s="17">
        <v>0</v>
      </c>
      <c r="D76" s="16">
        <v>39.950000000000003</v>
      </c>
      <c r="E76" s="16">
        <v>3.915</v>
      </c>
    </row>
    <row r="77" spans="1:5" x14ac:dyDescent="0.25">
      <c r="A77" s="6">
        <v>170.1</v>
      </c>
      <c r="B77" s="9">
        <v>50155.67</v>
      </c>
      <c r="C77" s="17">
        <v>0</v>
      </c>
      <c r="D77" s="16">
        <v>43.23</v>
      </c>
      <c r="E77" s="16">
        <v>3.964</v>
      </c>
    </row>
    <row r="78" spans="1:5" x14ac:dyDescent="0.25">
      <c r="A78" s="6">
        <v>180.6</v>
      </c>
      <c r="B78" s="9">
        <v>47432</v>
      </c>
      <c r="C78" s="17">
        <v>0</v>
      </c>
      <c r="D78" s="16">
        <v>46.78</v>
      </c>
      <c r="E78" s="16">
        <v>4.0110000000000001</v>
      </c>
    </row>
    <row r="79" spans="1:5" x14ac:dyDescent="0.25">
      <c r="A79" s="6">
        <v>191.9</v>
      </c>
      <c r="B79" s="9">
        <v>44827.99</v>
      </c>
      <c r="C79" s="17">
        <v>0</v>
      </c>
      <c r="D79" s="16">
        <v>50.64</v>
      </c>
      <c r="E79" s="16">
        <v>4.0570000000000004</v>
      </c>
    </row>
    <row r="80" spans="1:5" x14ac:dyDescent="0.25">
      <c r="A80" s="6">
        <v>204</v>
      </c>
      <c r="B80" s="9">
        <v>42342.5</v>
      </c>
      <c r="C80" s="17">
        <v>0</v>
      </c>
      <c r="D80" s="16">
        <v>54.81</v>
      </c>
      <c r="E80" s="16">
        <v>4.1050000000000004</v>
      </c>
    </row>
    <row r="81" spans="1:5" x14ac:dyDescent="0.25">
      <c r="A81" s="6">
        <v>216.9</v>
      </c>
      <c r="B81" s="9">
        <v>39974.32</v>
      </c>
      <c r="C81" s="17">
        <v>0</v>
      </c>
      <c r="D81" s="16">
        <v>59.3</v>
      </c>
      <c r="E81" s="16">
        <v>4.16</v>
      </c>
    </row>
    <row r="82" spans="1:5" x14ac:dyDescent="0.25">
      <c r="A82" s="6">
        <v>230.7</v>
      </c>
      <c r="B82" s="9">
        <v>37722.699999999997</v>
      </c>
      <c r="C82" s="17">
        <v>0</v>
      </c>
      <c r="D82" s="16">
        <v>64.099999999999994</v>
      </c>
      <c r="E82" s="16">
        <v>4.2149999999999999</v>
      </c>
    </row>
    <row r="83" spans="1:5" x14ac:dyDescent="0.25">
      <c r="A83" s="6">
        <v>245.5</v>
      </c>
      <c r="B83" s="9">
        <v>35584.75</v>
      </c>
      <c r="C83" s="17">
        <v>0</v>
      </c>
      <c r="D83" s="16">
        <v>69.25</v>
      </c>
      <c r="E83" s="16">
        <v>4.2709999999999999</v>
      </c>
    </row>
    <row r="84" spans="1:5" x14ac:dyDescent="0.25">
      <c r="A84" s="6">
        <v>261.39999999999998</v>
      </c>
      <c r="B84" s="9">
        <v>33558.959999999999</v>
      </c>
      <c r="C84" s="17">
        <v>0</v>
      </c>
      <c r="D84" s="16">
        <v>74.760000000000005</v>
      </c>
      <c r="E84" s="16">
        <v>4.327</v>
      </c>
    </row>
    <row r="85" spans="1:5" x14ac:dyDescent="0.25">
      <c r="A85" s="6">
        <v>278.39999999999998</v>
      </c>
      <c r="B85" s="9">
        <v>31644.1</v>
      </c>
      <c r="C85" s="17">
        <v>0</v>
      </c>
      <c r="D85" s="16">
        <v>80.63</v>
      </c>
      <c r="E85" s="16">
        <v>4.3819999999999997</v>
      </c>
    </row>
    <row r="86" spans="1:5" x14ac:dyDescent="0.25">
      <c r="A86" s="6">
        <v>296.7</v>
      </c>
      <c r="B86" s="9">
        <v>29836.47</v>
      </c>
      <c r="C86" s="17">
        <v>0</v>
      </c>
      <c r="D86" s="16">
        <v>86.9</v>
      </c>
      <c r="E86" s="16">
        <v>4.4359999999999999</v>
      </c>
    </row>
    <row r="87" spans="1:5" x14ac:dyDescent="0.25">
      <c r="A87" s="6">
        <v>316.39999999999998</v>
      </c>
      <c r="B87" s="9">
        <v>28133.49</v>
      </c>
      <c r="C87" s="17">
        <v>0</v>
      </c>
      <c r="D87" s="16">
        <v>93.58</v>
      </c>
      <c r="E87" s="16">
        <v>4.4880000000000004</v>
      </c>
    </row>
    <row r="88" spans="1:5" x14ac:dyDescent="0.25">
      <c r="A88" s="6">
        <v>337.6</v>
      </c>
      <c r="B88" s="9">
        <v>26532.12</v>
      </c>
      <c r="C88" s="17">
        <v>0</v>
      </c>
      <c r="D88" s="16">
        <v>100.7</v>
      </c>
      <c r="E88" s="16">
        <v>4.5380000000000003</v>
      </c>
    </row>
    <row r="89" spans="1:5" x14ac:dyDescent="0.25">
      <c r="A89" s="6">
        <v>360.4</v>
      </c>
      <c r="B89" s="9">
        <v>25026.97</v>
      </c>
      <c r="C89" s="17">
        <v>0</v>
      </c>
      <c r="D89" s="16">
        <v>108.2</v>
      </c>
      <c r="E89" s="16">
        <v>4.5860000000000003</v>
      </c>
    </row>
    <row r="90" spans="1:5" x14ac:dyDescent="0.25">
      <c r="A90" s="6">
        <v>385</v>
      </c>
      <c r="B90" s="9">
        <v>23596.37</v>
      </c>
      <c r="C90" s="17">
        <v>0</v>
      </c>
      <c r="D90" s="16">
        <v>116.3</v>
      </c>
      <c r="E90" s="16">
        <v>4.6360000000000001</v>
      </c>
    </row>
    <row r="91" spans="1:5" x14ac:dyDescent="0.25">
      <c r="A91" s="6">
        <v>411.6</v>
      </c>
      <c r="B91" s="9">
        <v>22188.2</v>
      </c>
      <c r="C91" s="17">
        <v>0</v>
      </c>
      <c r="D91" s="16">
        <v>124.8</v>
      </c>
      <c r="E91" s="16">
        <v>4.6980000000000004</v>
      </c>
    </row>
    <row r="92" spans="1:5" x14ac:dyDescent="0.25">
      <c r="A92" s="6">
        <v>440.2</v>
      </c>
      <c r="B92" s="9">
        <v>20726.48</v>
      </c>
      <c r="C92" s="17">
        <v>0</v>
      </c>
      <c r="D92" s="16">
        <v>133.80000000000001</v>
      </c>
      <c r="E92" s="16">
        <v>4.7949999999999999</v>
      </c>
    </row>
    <row r="93" spans="1:5" x14ac:dyDescent="0.25">
      <c r="A93" s="6">
        <v>471.3</v>
      </c>
      <c r="B93" s="9">
        <v>19197.96</v>
      </c>
      <c r="C93" s="17">
        <v>0</v>
      </c>
      <c r="D93" s="16">
        <v>143.30000000000001</v>
      </c>
      <c r="E93" s="16">
        <v>4.9359999999999999</v>
      </c>
    </row>
    <row r="94" spans="1:5" x14ac:dyDescent="0.25">
      <c r="A94" s="6">
        <v>504.9</v>
      </c>
      <c r="B94" s="9">
        <v>17625.29</v>
      </c>
      <c r="C94" s="17">
        <v>0</v>
      </c>
      <c r="D94" s="16">
        <v>153.30000000000001</v>
      </c>
      <c r="E94" s="16">
        <v>5.125</v>
      </c>
    </row>
    <row r="95" spans="1:5" x14ac:dyDescent="0.25">
      <c r="A95" s="6">
        <v>541.29999999999995</v>
      </c>
      <c r="B95" s="9">
        <v>16041.33</v>
      </c>
      <c r="C95" s="17">
        <v>0</v>
      </c>
      <c r="D95" s="16">
        <v>163.9</v>
      </c>
      <c r="E95" s="16">
        <v>5.3620000000000001</v>
      </c>
    </row>
    <row r="96" spans="1:5" x14ac:dyDescent="0.25">
      <c r="A96" s="6">
        <v>580.79999999999995</v>
      </c>
      <c r="B96" s="9">
        <v>14475.06</v>
      </c>
      <c r="C96" s="17">
        <v>0</v>
      </c>
      <c r="D96" s="16">
        <v>175.1</v>
      </c>
      <c r="E96" s="16">
        <v>5.6529999999999996</v>
      </c>
    </row>
    <row r="97" spans="1:5" x14ac:dyDescent="0.25">
      <c r="A97" s="6">
        <v>623.79999999999995</v>
      </c>
      <c r="B97" s="9">
        <v>12949.22</v>
      </c>
      <c r="C97" s="17">
        <v>0</v>
      </c>
      <c r="D97" s="16">
        <v>186.8</v>
      </c>
      <c r="E97" s="16">
        <v>6.0019999999999998</v>
      </c>
    </row>
    <row r="98" spans="1:5" x14ac:dyDescent="0.25">
      <c r="A98" s="6">
        <v>670.7</v>
      </c>
      <c r="B98" s="9">
        <v>11483.71</v>
      </c>
      <c r="C98" s="17">
        <v>0</v>
      </c>
      <c r="D98" s="16">
        <v>199.1</v>
      </c>
      <c r="E98" s="16">
        <v>6.42</v>
      </c>
    </row>
    <row r="99" spans="1:5" x14ac:dyDescent="0.25">
      <c r="A99" s="6">
        <v>672.2</v>
      </c>
      <c r="B99" s="9">
        <v>11442.51</v>
      </c>
      <c r="C99" s="17">
        <v>0</v>
      </c>
      <c r="D99" s="16">
        <v>199.5</v>
      </c>
      <c r="E99" s="16">
        <v>6.4329999999999998</v>
      </c>
    </row>
    <row r="100" spans="1:5" x14ac:dyDescent="0.25">
      <c r="A100" s="6">
        <v>672.2</v>
      </c>
      <c r="B100" s="9">
        <v>11442.51</v>
      </c>
      <c r="C100" s="17">
        <v>0</v>
      </c>
      <c r="D100" s="16">
        <v>199.5</v>
      </c>
      <c r="E100" s="16">
        <v>6.4329999999999998</v>
      </c>
    </row>
    <row r="101" spans="1:5" x14ac:dyDescent="0.25">
      <c r="A101" s="6">
        <v>722</v>
      </c>
      <c r="B101" s="9">
        <v>10052.030000000001</v>
      </c>
      <c r="C101" s="17">
        <v>0</v>
      </c>
      <c r="D101" s="16">
        <v>211.8</v>
      </c>
      <c r="E101" s="16">
        <v>6.952</v>
      </c>
    </row>
    <row r="102" spans="1:5" x14ac:dyDescent="0.25">
      <c r="A102" s="6">
        <v>778.3</v>
      </c>
      <c r="B102" s="9">
        <v>8649.7900000000009</v>
      </c>
      <c r="C102" s="17">
        <v>0</v>
      </c>
      <c r="D102" s="16">
        <v>224.4</v>
      </c>
      <c r="E102" s="16">
        <v>7.6580000000000004</v>
      </c>
    </row>
    <row r="103" spans="1:5" x14ac:dyDescent="0.25">
      <c r="A103" s="6">
        <v>840.1</v>
      </c>
      <c r="B103" s="9">
        <v>7331.81</v>
      </c>
      <c r="C103" s="17">
        <v>0</v>
      </c>
      <c r="D103" s="16">
        <v>237</v>
      </c>
      <c r="E103" s="16">
        <v>8.5630000000000006</v>
      </c>
    </row>
    <row r="104" spans="1:5" x14ac:dyDescent="0.25">
      <c r="A104" s="6">
        <v>908.4</v>
      </c>
      <c r="B104" s="9">
        <v>6135.21</v>
      </c>
      <c r="C104" s="17">
        <v>0</v>
      </c>
      <c r="D104" s="16">
        <v>249.6</v>
      </c>
      <c r="E104" s="16">
        <v>9.6950000000000003</v>
      </c>
    </row>
    <row r="105" spans="1:5" x14ac:dyDescent="0.25">
      <c r="A105" s="6">
        <v>983.9</v>
      </c>
      <c r="B105" s="9">
        <v>5079.32</v>
      </c>
      <c r="C105" s="17">
        <v>0</v>
      </c>
      <c r="D105" s="16">
        <v>262</v>
      </c>
      <c r="E105" s="16">
        <v>11.09</v>
      </c>
    </row>
    <row r="106" spans="1:5" x14ac:dyDescent="0.25">
      <c r="A106" s="6">
        <v>1068</v>
      </c>
      <c r="B106" s="9">
        <v>4168.68</v>
      </c>
      <c r="C106" s="17">
        <v>0</v>
      </c>
      <c r="D106" s="16">
        <v>274.39999999999998</v>
      </c>
      <c r="E106" s="16">
        <v>12.81</v>
      </c>
    </row>
    <row r="107" spans="1:5" x14ac:dyDescent="0.25">
      <c r="A107" s="6">
        <v>1161</v>
      </c>
      <c r="B107" s="9">
        <v>3397.57</v>
      </c>
      <c r="C107" s="17">
        <v>0</v>
      </c>
      <c r="D107" s="16">
        <v>286.60000000000002</v>
      </c>
      <c r="E107" s="16">
        <v>14.89</v>
      </c>
    </row>
    <row r="108" spans="1:5" x14ac:dyDescent="0.25">
      <c r="A108" s="6">
        <v>1264</v>
      </c>
      <c r="B108" s="9">
        <v>2753.24</v>
      </c>
      <c r="C108" s="17">
        <v>0</v>
      </c>
      <c r="D108" s="16">
        <v>298.8</v>
      </c>
      <c r="E108" s="16">
        <v>17.41</v>
      </c>
    </row>
    <row r="109" spans="1:5" x14ac:dyDescent="0.25">
      <c r="A109" s="6">
        <v>1380</v>
      </c>
      <c r="B109" s="9">
        <v>2220.85</v>
      </c>
      <c r="C109" s="17">
        <v>0</v>
      </c>
      <c r="D109" s="16">
        <v>311</v>
      </c>
      <c r="E109" s="16">
        <v>20.45</v>
      </c>
    </row>
    <row r="110" spans="1:5" x14ac:dyDescent="0.25">
      <c r="A110" s="6">
        <v>1509</v>
      </c>
      <c r="B110" s="9">
        <v>1799.19</v>
      </c>
      <c r="C110" s="17">
        <v>0</v>
      </c>
      <c r="D110" s="16">
        <v>324.2</v>
      </c>
      <c r="E110" s="16">
        <v>23.88</v>
      </c>
    </row>
    <row r="111" spans="1:5" x14ac:dyDescent="0.25">
      <c r="A111" s="6">
        <v>1653</v>
      </c>
      <c r="B111" s="9">
        <v>1469.26</v>
      </c>
      <c r="C111" s="17">
        <v>0</v>
      </c>
      <c r="D111" s="16">
        <v>338.8</v>
      </c>
      <c r="E111" s="16">
        <v>27.6</v>
      </c>
    </row>
    <row r="112" spans="1:5" x14ac:dyDescent="0.25">
      <c r="A112" s="6">
        <v>1814</v>
      </c>
      <c r="B112" s="9">
        <v>1207.46</v>
      </c>
      <c r="C112" s="17">
        <v>0</v>
      </c>
      <c r="D112" s="16">
        <v>355</v>
      </c>
      <c r="E112" s="16">
        <v>31.63</v>
      </c>
    </row>
    <row r="113" spans="1:5" x14ac:dyDescent="0.25">
      <c r="A113" s="6">
        <v>1890</v>
      </c>
      <c r="B113" s="9">
        <v>1109.55</v>
      </c>
      <c r="C113" s="17">
        <v>0</v>
      </c>
      <c r="D113" s="16">
        <v>362.5</v>
      </c>
      <c r="E113" s="16">
        <v>33.51</v>
      </c>
    </row>
    <row r="114" spans="1:5" x14ac:dyDescent="0.25">
      <c r="A114" s="6">
        <v>1993</v>
      </c>
      <c r="B114" s="9">
        <v>996.31</v>
      </c>
      <c r="C114" s="17">
        <v>0</v>
      </c>
      <c r="D114" s="16">
        <v>372.8</v>
      </c>
      <c r="E114" s="16">
        <v>36.04</v>
      </c>
    </row>
    <row r="115" spans="1:5" x14ac:dyDescent="0.25">
      <c r="A115" s="6">
        <v>2193</v>
      </c>
      <c r="B115" s="9">
        <v>825.04</v>
      </c>
      <c r="C115" s="17">
        <v>0</v>
      </c>
      <c r="D115" s="16">
        <v>392.4</v>
      </c>
      <c r="E115" s="16">
        <v>40.83</v>
      </c>
    </row>
    <row r="116" spans="1:5" x14ac:dyDescent="0.25">
      <c r="A116" s="6">
        <v>2415</v>
      </c>
      <c r="B116" s="9">
        <v>686.45</v>
      </c>
      <c r="C116" s="17">
        <v>0</v>
      </c>
      <c r="D116" s="16">
        <v>414</v>
      </c>
      <c r="E116" s="16">
        <v>45.95</v>
      </c>
    </row>
    <row r="117" spans="1:5" x14ac:dyDescent="0.25">
      <c r="A117" s="6">
        <v>2471</v>
      </c>
      <c r="B117" s="9">
        <v>657.86</v>
      </c>
      <c r="C117" s="17">
        <v>0</v>
      </c>
      <c r="D117" s="16">
        <v>419.4</v>
      </c>
      <c r="E117" s="16">
        <v>47.21</v>
      </c>
    </row>
    <row r="118" spans="1:5" x14ac:dyDescent="0.25">
      <c r="A118" s="2"/>
      <c r="B118" s="2"/>
    </row>
    <row r="119" spans="1:5" x14ac:dyDescent="0.25">
      <c r="A119" s="2"/>
      <c r="B119" s="2"/>
    </row>
    <row r="120" spans="1:5" x14ac:dyDescent="0.25">
      <c r="A120" s="2"/>
      <c r="B120" s="2"/>
    </row>
    <row r="121" spans="1:5" x14ac:dyDescent="0.25">
      <c r="A121" s="2"/>
      <c r="B121" s="2"/>
    </row>
    <row r="122" spans="1:5" x14ac:dyDescent="0.25">
      <c r="A122" s="2"/>
      <c r="B122" s="2"/>
    </row>
    <row r="123" spans="1:5" x14ac:dyDescent="0.25">
      <c r="A123" s="2"/>
      <c r="B123" s="2"/>
    </row>
    <row r="124" spans="1:5" x14ac:dyDescent="0.25">
      <c r="A124" s="2"/>
      <c r="B124" s="2"/>
    </row>
    <row r="125" spans="1:5" x14ac:dyDescent="0.25">
      <c r="A125" s="2"/>
      <c r="B125" s="2"/>
    </row>
    <row r="126" spans="1:5" x14ac:dyDescent="0.25">
      <c r="A126" s="2"/>
      <c r="B126" s="2"/>
    </row>
    <row r="127" spans="1:5" x14ac:dyDescent="0.25">
      <c r="A127" s="2"/>
      <c r="B127" s="2"/>
    </row>
    <row r="128" spans="1:5" x14ac:dyDescent="0.25">
      <c r="A128" s="2"/>
      <c r="B128" s="2"/>
    </row>
    <row r="129" spans="1:2" x14ac:dyDescent="0.25">
      <c r="A129" s="2"/>
      <c r="B129" s="2"/>
    </row>
    <row r="130" spans="1:2" x14ac:dyDescent="0.25">
      <c r="A130" s="2"/>
      <c r="B130" s="2"/>
    </row>
    <row r="131" spans="1:2" x14ac:dyDescent="0.25">
      <c r="A131" s="2"/>
      <c r="B131" s="2"/>
    </row>
    <row r="132" spans="1:2" x14ac:dyDescent="0.25">
      <c r="A132" s="2"/>
      <c r="B132" s="2"/>
    </row>
    <row r="133" spans="1:2" x14ac:dyDescent="0.25">
      <c r="A133" s="2"/>
      <c r="B133" s="2"/>
    </row>
    <row r="134" spans="1:2" x14ac:dyDescent="0.25">
      <c r="A134" s="2"/>
      <c r="B134" s="2"/>
    </row>
    <row r="135" spans="1:2" x14ac:dyDescent="0.25">
      <c r="A135" s="2"/>
      <c r="B135" s="2"/>
    </row>
    <row r="136" spans="1:2" x14ac:dyDescent="0.25">
      <c r="A136" s="2"/>
      <c r="B136" s="2"/>
    </row>
    <row r="137" spans="1:2" x14ac:dyDescent="0.25">
      <c r="A137" s="2"/>
      <c r="B137" s="2"/>
    </row>
  </sheetData>
  <mergeCells count="5">
    <mergeCell ref="A1"/>
    <mergeCell ref="B1"/>
    <mergeCell ref="D1"/>
    <mergeCell ref="E1"/>
    <mergeCell ref="C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9E769-D940-48BA-A120-8AD2019990D6}">
  <dimension ref="A1"/>
  <sheetViews>
    <sheetView workbookViewId="0">
      <selection activeCell="F23" sqref="F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E8892-0E6D-4BDA-9B18-FC203C5A706F}">
  <dimension ref="A1:I36"/>
  <sheetViews>
    <sheetView workbookViewId="0">
      <selection activeCell="C2" sqref="C2"/>
    </sheetView>
  </sheetViews>
  <sheetFormatPr defaultColWidth="9.140625" defaultRowHeight="15" x14ac:dyDescent="0.25"/>
  <cols>
    <col min="1" max="1" width="35" style="8" bestFit="1" customWidth="1"/>
    <col min="2" max="2" width="14.85546875" style="8" customWidth="1"/>
    <col min="3" max="3" width="17.85546875" style="8" bestFit="1" customWidth="1"/>
    <col min="4" max="4" width="17.85546875" style="8" customWidth="1"/>
    <col min="5" max="5" width="35" style="8" bestFit="1" customWidth="1"/>
    <col min="6" max="6" width="14.5703125" style="8" bestFit="1" customWidth="1"/>
    <col min="7" max="16384" width="9.140625" style="8"/>
  </cols>
  <sheetData>
    <row r="1" spans="1:7" x14ac:dyDescent="0.25">
      <c r="B1" s="8" t="s">
        <v>43</v>
      </c>
      <c r="C1" s="8" t="s">
        <v>67</v>
      </c>
      <c r="G1" s="8" t="s">
        <v>31</v>
      </c>
    </row>
    <row r="2" spans="1:7" x14ac:dyDescent="0.25">
      <c r="A2" s="8" t="s">
        <v>4</v>
      </c>
      <c r="B2" s="8" t="s">
        <v>19</v>
      </c>
      <c r="C2" s="8">
        <v>9.4500000000000001E-2</v>
      </c>
      <c r="E2" s="8" t="s">
        <v>4</v>
      </c>
      <c r="F2" s="8" t="s">
        <v>19</v>
      </c>
      <c r="G2" s="10" t="s">
        <v>26</v>
      </c>
    </row>
    <row r="3" spans="1:7" x14ac:dyDescent="0.25">
      <c r="A3" s="8" t="s">
        <v>5</v>
      </c>
      <c r="B3" s="8" t="s">
        <v>19</v>
      </c>
      <c r="C3" s="8">
        <v>0.79</v>
      </c>
      <c r="E3" s="8" t="s">
        <v>5</v>
      </c>
      <c r="F3" s="8" t="s">
        <v>19</v>
      </c>
      <c r="G3" s="10">
        <v>0.79</v>
      </c>
    </row>
    <row r="4" spans="1:7" x14ac:dyDescent="0.25">
      <c r="A4" s="8" t="s">
        <v>6</v>
      </c>
      <c r="B4" s="8" t="s">
        <v>20</v>
      </c>
      <c r="C4" s="8">
        <v>20.100000000000001</v>
      </c>
      <c r="E4" s="8" t="s">
        <v>6</v>
      </c>
      <c r="F4" s="8" t="s">
        <v>20</v>
      </c>
      <c r="G4" s="10" t="s">
        <v>26</v>
      </c>
    </row>
    <row r="5" spans="1:7" x14ac:dyDescent="0.25">
      <c r="A5" s="8" t="s">
        <v>7</v>
      </c>
      <c r="B5" s="8" t="s">
        <v>21</v>
      </c>
      <c r="C5" s="8">
        <v>11.2</v>
      </c>
      <c r="E5" s="8" t="s">
        <v>7</v>
      </c>
      <c r="F5" s="8" t="s">
        <v>21</v>
      </c>
      <c r="G5" s="10" t="s">
        <v>26</v>
      </c>
    </row>
    <row r="6" spans="1:7" x14ac:dyDescent="0.25">
      <c r="B6" s="8" t="s">
        <v>22</v>
      </c>
      <c r="C6" s="8">
        <v>10.3</v>
      </c>
      <c r="F6" s="8" t="s">
        <v>22</v>
      </c>
      <c r="G6" s="10"/>
    </row>
    <row r="7" spans="1:7" x14ac:dyDescent="0.25">
      <c r="A7" s="8" t="s">
        <v>8</v>
      </c>
      <c r="B7" s="8" t="s">
        <v>23</v>
      </c>
      <c r="C7" s="8">
        <v>117</v>
      </c>
      <c r="E7" s="8" t="s">
        <v>8</v>
      </c>
      <c r="F7" s="8" t="s">
        <v>23</v>
      </c>
      <c r="G7" s="4">
        <v>111.5</v>
      </c>
    </row>
    <row r="8" spans="1:7" x14ac:dyDescent="0.25">
      <c r="A8" s="8" t="s">
        <v>9</v>
      </c>
      <c r="B8" s="8" t="s">
        <v>24</v>
      </c>
      <c r="C8" s="8">
        <v>255</v>
      </c>
      <c r="E8" s="8" t="s">
        <v>9</v>
      </c>
      <c r="F8" s="8" t="s">
        <v>24</v>
      </c>
      <c r="G8" s="10">
        <v>255</v>
      </c>
    </row>
    <row r="9" spans="1:7" x14ac:dyDescent="0.25">
      <c r="A9" s="8" t="s">
        <v>10</v>
      </c>
      <c r="B9" s="8" t="s">
        <v>25</v>
      </c>
      <c r="C9" s="8">
        <v>5.76</v>
      </c>
      <c r="E9" s="8" t="s">
        <v>10</v>
      </c>
      <c r="F9" s="8" t="s">
        <v>25</v>
      </c>
      <c r="G9" s="10">
        <v>5.8</v>
      </c>
    </row>
    <row r="10" spans="1:7" x14ac:dyDescent="0.25">
      <c r="A10" s="8" t="s">
        <v>11</v>
      </c>
      <c r="B10" s="8" t="s">
        <v>19</v>
      </c>
      <c r="C10" s="8">
        <v>2</v>
      </c>
      <c r="E10" s="8" t="s">
        <v>11</v>
      </c>
      <c r="F10" s="8" t="s">
        <v>19</v>
      </c>
      <c r="G10" s="10">
        <v>2</v>
      </c>
    </row>
    <row r="11" spans="1:7" x14ac:dyDescent="0.25">
      <c r="A11" s="8" t="s">
        <v>12</v>
      </c>
      <c r="B11" s="8" t="s">
        <v>25</v>
      </c>
      <c r="C11" s="11">
        <v>0.33900000000000002</v>
      </c>
      <c r="E11" s="8" t="s">
        <v>12</v>
      </c>
      <c r="F11" s="8" t="s">
        <v>25</v>
      </c>
      <c r="G11" s="10" t="s">
        <v>26</v>
      </c>
    </row>
    <row r="12" spans="1:7" x14ac:dyDescent="0.25">
      <c r="A12" s="8" t="s">
        <v>13</v>
      </c>
      <c r="B12" s="8" t="s">
        <v>19</v>
      </c>
      <c r="C12" s="8">
        <v>3.0000000000000001E-3</v>
      </c>
      <c r="E12" s="8" t="s">
        <v>13</v>
      </c>
      <c r="F12" s="8" t="s">
        <v>19</v>
      </c>
      <c r="G12" s="10">
        <v>3.0000000000000001E-3</v>
      </c>
    </row>
    <row r="13" spans="1:7" x14ac:dyDescent="0.25">
      <c r="A13" s="8" t="s">
        <v>14</v>
      </c>
      <c r="B13" s="8" t="s">
        <v>19</v>
      </c>
      <c r="C13" s="11">
        <v>94.7</v>
      </c>
      <c r="E13" s="8" t="s">
        <v>14</v>
      </c>
      <c r="F13" s="8" t="s">
        <v>19</v>
      </c>
      <c r="G13" s="10" t="s">
        <v>26</v>
      </c>
    </row>
    <row r="14" spans="1:7" x14ac:dyDescent="0.25">
      <c r="A14" s="8" t="s">
        <v>15</v>
      </c>
      <c r="B14" s="8" t="s">
        <v>26</v>
      </c>
      <c r="C14" s="8" t="s">
        <v>29</v>
      </c>
      <c r="E14" s="8" t="s">
        <v>15</v>
      </c>
      <c r="F14" s="8" t="s">
        <v>26</v>
      </c>
      <c r="G14" s="10" t="s">
        <v>29</v>
      </c>
    </row>
    <row r="15" spans="1:7" x14ac:dyDescent="0.25">
      <c r="A15" s="8" t="s">
        <v>61</v>
      </c>
      <c r="B15" s="8" t="s">
        <v>20</v>
      </c>
      <c r="C15" s="8">
        <v>30.4</v>
      </c>
      <c r="E15" s="8" t="s">
        <v>61</v>
      </c>
      <c r="F15" s="8" t="s">
        <v>20</v>
      </c>
      <c r="G15" s="4">
        <v>30.65</v>
      </c>
    </row>
    <row r="16" spans="1:7" x14ac:dyDescent="0.25">
      <c r="A16" s="8" t="s">
        <v>11</v>
      </c>
      <c r="B16" s="8" t="s">
        <v>19</v>
      </c>
      <c r="C16" s="8">
        <v>0.82</v>
      </c>
      <c r="E16" s="8" t="s">
        <v>11</v>
      </c>
      <c r="F16" s="8" t="s">
        <v>19</v>
      </c>
      <c r="G16" s="4">
        <v>2.46</v>
      </c>
    </row>
    <row r="17" spans="1:9" x14ac:dyDescent="0.25">
      <c r="A17" s="8" t="s">
        <v>16</v>
      </c>
      <c r="B17" s="8" t="s">
        <v>27</v>
      </c>
      <c r="C17" s="8">
        <v>0.91</v>
      </c>
      <c r="E17" s="8" t="s">
        <v>16</v>
      </c>
      <c r="F17" s="8" t="s">
        <v>27</v>
      </c>
      <c r="G17" s="10">
        <v>0.90990000000000004</v>
      </c>
    </row>
    <row r="18" spans="1:9" x14ac:dyDescent="0.25">
      <c r="A18" s="8" t="s">
        <v>17</v>
      </c>
      <c r="B18" s="8" t="s">
        <v>28</v>
      </c>
      <c r="C18" s="8">
        <v>17.5</v>
      </c>
      <c r="E18" s="8" t="s">
        <v>17</v>
      </c>
      <c r="F18" s="8" t="s">
        <v>28</v>
      </c>
      <c r="G18" s="10">
        <v>17.5</v>
      </c>
    </row>
    <row r="19" spans="1:9" x14ac:dyDescent="0.25">
      <c r="A19" s="8" t="s">
        <v>18</v>
      </c>
      <c r="B19" s="8" t="s">
        <v>24</v>
      </c>
      <c r="C19" s="8">
        <v>160</v>
      </c>
      <c r="E19" s="8" t="s">
        <v>18</v>
      </c>
      <c r="F19" s="8" t="s">
        <v>24</v>
      </c>
      <c r="G19" s="10">
        <v>160</v>
      </c>
    </row>
    <row r="20" spans="1:9" x14ac:dyDescent="0.25">
      <c r="G20" s="10"/>
    </row>
    <row r="21" spans="1:9" x14ac:dyDescent="0.25">
      <c r="A21" s="8" t="s">
        <v>65</v>
      </c>
      <c r="B21" s="8" t="s">
        <v>20</v>
      </c>
      <c r="C21" s="8">
        <v>30.4</v>
      </c>
      <c r="E21" s="8" t="s">
        <v>46</v>
      </c>
      <c r="F21" s="8" t="s">
        <v>20</v>
      </c>
      <c r="G21" s="4">
        <v>30.65</v>
      </c>
    </row>
    <row r="22" spans="1:9" x14ac:dyDescent="0.25">
      <c r="A22" s="8" t="s">
        <v>47</v>
      </c>
      <c r="B22" s="8" t="s">
        <v>19</v>
      </c>
      <c r="C22" s="8">
        <v>1</v>
      </c>
      <c r="E22" s="8" t="s">
        <v>47</v>
      </c>
      <c r="F22" s="8" t="s">
        <v>19</v>
      </c>
      <c r="G22" s="4">
        <v>0.9</v>
      </c>
    </row>
    <row r="23" spans="1:9" x14ac:dyDescent="0.25">
      <c r="A23" s="8" t="s">
        <v>48</v>
      </c>
      <c r="C23" s="8" t="s">
        <v>49</v>
      </c>
      <c r="E23" s="8" t="s">
        <v>48</v>
      </c>
      <c r="G23" s="10" t="s">
        <v>49</v>
      </c>
    </row>
    <row r="24" spans="1:9" x14ac:dyDescent="0.25">
      <c r="A24" s="8" t="s">
        <v>56</v>
      </c>
      <c r="C24" s="8" t="s">
        <v>55</v>
      </c>
      <c r="E24" s="8" t="s">
        <v>56</v>
      </c>
    </row>
    <row r="25" spans="1:9" x14ac:dyDescent="0.25">
      <c r="A25" s="8" t="s">
        <v>60</v>
      </c>
      <c r="B25" s="8" t="s">
        <v>59</v>
      </c>
      <c r="C25" s="8">
        <v>29835</v>
      </c>
      <c r="E25" s="8" t="s">
        <v>60</v>
      </c>
      <c r="F25" s="8" t="s">
        <v>59</v>
      </c>
      <c r="G25" s="4">
        <v>10000</v>
      </c>
    </row>
    <row r="27" spans="1:9" x14ac:dyDescent="0.25">
      <c r="B27" s="8" t="s">
        <v>41</v>
      </c>
      <c r="C27" s="8" t="s">
        <v>40</v>
      </c>
      <c r="D27" s="8" t="s">
        <v>35</v>
      </c>
      <c r="E27" s="8" t="s">
        <v>45</v>
      </c>
      <c r="F27" s="3" t="s">
        <v>36</v>
      </c>
      <c r="G27" s="8" t="s">
        <v>34</v>
      </c>
      <c r="H27" s="8" t="s">
        <v>38</v>
      </c>
      <c r="I27" s="8" t="s">
        <v>39</v>
      </c>
    </row>
    <row r="28" spans="1:9" x14ac:dyDescent="0.25">
      <c r="D28" s="8" t="s">
        <v>37</v>
      </c>
      <c r="F28" s="3"/>
    </row>
    <row r="29" spans="1:9" x14ac:dyDescent="0.25">
      <c r="A29" s="8" t="s">
        <v>42</v>
      </c>
      <c r="B29" s="8">
        <v>255</v>
      </c>
      <c r="C29" s="8" t="s">
        <v>44</v>
      </c>
      <c r="D29" s="8">
        <v>111.5</v>
      </c>
      <c r="E29" s="8">
        <v>72.7</v>
      </c>
      <c r="F29" s="3">
        <v>-35.549999999999997</v>
      </c>
      <c r="G29" s="8">
        <v>0.82</v>
      </c>
      <c r="H29" s="8">
        <v>97.75</v>
      </c>
      <c r="I29" s="8">
        <v>0</v>
      </c>
    </row>
    <row r="30" spans="1:9" x14ac:dyDescent="0.25">
      <c r="A30" s="8" t="s">
        <v>43</v>
      </c>
      <c r="B30" s="8">
        <v>255</v>
      </c>
      <c r="C30" s="8" t="s">
        <v>44</v>
      </c>
      <c r="D30" s="8">
        <v>117</v>
      </c>
      <c r="E30" s="8">
        <v>240.8</v>
      </c>
      <c r="F30" s="3">
        <v>-35.53</v>
      </c>
      <c r="G30" s="8">
        <v>0.82930000000000004</v>
      </c>
      <c r="H30" s="8">
        <v>86.75</v>
      </c>
      <c r="I30" s="8">
        <v>0</v>
      </c>
    </row>
    <row r="31" spans="1:9" x14ac:dyDescent="0.25">
      <c r="D31" s="8" t="s">
        <v>57</v>
      </c>
    </row>
    <row r="32" spans="1:9" x14ac:dyDescent="0.25">
      <c r="D32" s="8" t="s">
        <v>58</v>
      </c>
    </row>
    <row r="33" spans="1:1" x14ac:dyDescent="0.25">
      <c r="A33" s="7" t="s">
        <v>50</v>
      </c>
    </row>
    <row r="34" spans="1:1" x14ac:dyDescent="0.25">
      <c r="A34" s="8" t="s">
        <v>51</v>
      </c>
    </row>
    <row r="35" spans="1:1" x14ac:dyDescent="0.25">
      <c r="A35" s="8" t="s">
        <v>52</v>
      </c>
    </row>
    <row r="36" spans="1:1" x14ac:dyDescent="0.25">
      <c r="A36" s="8" t="s">
        <v>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32AFC-C195-4A19-8381-7E8E618EB3B7}">
  <dimension ref="A1:D62"/>
  <sheetViews>
    <sheetView topLeftCell="A44" workbookViewId="0">
      <selection sqref="A1:B66"/>
    </sheetView>
  </sheetViews>
  <sheetFormatPr defaultRowHeight="15" x14ac:dyDescent="0.25"/>
  <cols>
    <col min="1" max="2" width="20" style="8" customWidth="1"/>
  </cols>
  <sheetData>
    <row r="1" spans="1:4" ht="30" x14ac:dyDescent="0.25">
      <c r="A1" s="12" t="s">
        <v>0</v>
      </c>
      <c r="B1" s="12" t="s">
        <v>1</v>
      </c>
      <c r="D1" t="s">
        <v>62</v>
      </c>
    </row>
    <row r="2" spans="1:4" x14ac:dyDescent="0.25">
      <c r="A2" s="8">
        <v>2.31763806416048E-2</v>
      </c>
      <c r="B2" s="8">
        <v>233860.06407006399</v>
      </c>
    </row>
    <row r="3" spans="1:4" x14ac:dyDescent="0.25">
      <c r="A3" s="8">
        <v>1.1824939607034799</v>
      </c>
      <c r="B3" s="8">
        <v>453554.96672028099</v>
      </c>
    </row>
    <row r="4" spans="1:4" x14ac:dyDescent="0.25">
      <c r="A4" s="8">
        <v>2.4637380350017</v>
      </c>
      <c r="B4" s="8">
        <v>547326.58283331105</v>
      </c>
    </row>
    <row r="5" spans="1:4" x14ac:dyDescent="0.25">
      <c r="A5" s="8">
        <v>3.87973172487284</v>
      </c>
      <c r="B5" s="8">
        <v>580611.47378822404</v>
      </c>
    </row>
    <row r="6" spans="1:4" x14ac:dyDescent="0.25">
      <c r="A6" s="8">
        <v>5.4446467710970596</v>
      </c>
      <c r="B6" s="8">
        <v>563700.50079903996</v>
      </c>
    </row>
    <row r="7" spans="1:4" x14ac:dyDescent="0.25">
      <c r="A7" s="8">
        <v>7.1741453694430701</v>
      </c>
      <c r="B7" s="8">
        <v>525714.65986870602</v>
      </c>
    </row>
    <row r="8" spans="1:4" x14ac:dyDescent="0.25">
      <c r="A8" s="8">
        <v>9.0855369231876804</v>
      </c>
      <c r="B8" s="8">
        <v>480740.58044640103</v>
      </c>
    </row>
    <row r="9" spans="1:4" x14ac:dyDescent="0.25">
      <c r="A9" s="8">
        <v>11.1979512814416</v>
      </c>
      <c r="B9" s="8">
        <v>437456.27955968201</v>
      </c>
    </row>
    <row r="10" spans="1:4" x14ac:dyDescent="0.25">
      <c r="A10" s="8">
        <v>13.5325301971094</v>
      </c>
      <c r="B10" s="8">
        <v>398734.89411404397</v>
      </c>
    </row>
    <row r="11" spans="1:4" x14ac:dyDescent="0.25">
      <c r="A11" s="8">
        <v>16.112638920657901</v>
      </c>
      <c r="B11" s="8">
        <v>370144.535757837</v>
      </c>
    </row>
    <row r="12" spans="1:4" x14ac:dyDescent="0.25">
      <c r="A12" s="8">
        <v>18.964100047397</v>
      </c>
      <c r="B12" s="8">
        <v>332552.00714304799</v>
      </c>
    </row>
    <row r="13" spans="1:4" x14ac:dyDescent="0.25">
      <c r="A13" s="8">
        <v>22.115451958692301</v>
      </c>
      <c r="B13" s="8">
        <v>300312.20232869103</v>
      </c>
    </row>
    <row r="14" spans="1:4" x14ac:dyDescent="0.25">
      <c r="A14" s="8">
        <v>25.598234443677999</v>
      </c>
      <c r="B14" s="8">
        <v>272154.98633992602</v>
      </c>
    </row>
    <row r="15" spans="1:4" x14ac:dyDescent="0.25">
      <c r="A15" s="8">
        <v>29.447304360067399</v>
      </c>
      <c r="B15" s="8">
        <v>247230.493331776</v>
      </c>
    </row>
    <row r="16" spans="1:4" x14ac:dyDescent="0.25">
      <c r="A16" s="8">
        <v>33.701184493300801</v>
      </c>
      <c r="B16" s="8">
        <v>224941.60443441899</v>
      </c>
    </row>
    <row r="17" spans="1:2" x14ac:dyDescent="0.25">
      <c r="A17" s="8">
        <v>38.402449105530202</v>
      </c>
      <c r="B17" s="8">
        <v>204819.95776377001</v>
      </c>
    </row>
    <row r="18" spans="1:2" x14ac:dyDescent="0.25">
      <c r="A18" s="8">
        <v>43.598150033144201</v>
      </c>
      <c r="B18" s="8">
        <v>186491.37621990099</v>
      </c>
    </row>
    <row r="19" spans="1:2" x14ac:dyDescent="0.25">
      <c r="A19" s="8">
        <v>49.340287597362</v>
      </c>
      <c r="B19" s="8">
        <v>169668.96676444501</v>
      </c>
    </row>
    <row r="20" spans="1:2" x14ac:dyDescent="0.25">
      <c r="A20" s="8">
        <v>55.686331040925197</v>
      </c>
      <c r="B20" s="8">
        <v>154122.41169725099</v>
      </c>
    </row>
    <row r="21" spans="1:2" x14ac:dyDescent="0.25">
      <c r="A21" s="8">
        <v>62.699793699595801</v>
      </c>
      <c r="B21" s="8">
        <v>139701.59357979699</v>
      </c>
    </row>
    <row r="22" spans="1:2" x14ac:dyDescent="0.25">
      <c r="A22" s="8">
        <v>70.450868664968098</v>
      </c>
      <c r="B22" s="8">
        <v>126319.877115364</v>
      </c>
    </row>
    <row r="23" spans="1:2" x14ac:dyDescent="0.25">
      <c r="A23" s="8">
        <v>79.017131300521797</v>
      </c>
      <c r="B23" s="8">
        <v>113959.016172516</v>
      </c>
    </row>
    <row r="24" spans="1:2" x14ac:dyDescent="0.25">
      <c r="A24" s="8">
        <v>88.484315641933904</v>
      </c>
      <c r="B24" s="8">
        <v>102637.588607761</v>
      </c>
    </row>
    <row r="25" spans="1:2" x14ac:dyDescent="0.25">
      <c r="A25" s="8">
        <v>98.947172452123596</v>
      </c>
      <c r="B25" s="8">
        <v>92574.034198191803</v>
      </c>
    </row>
    <row r="26" spans="1:2" x14ac:dyDescent="0.25">
      <c r="A26" s="8">
        <v>110.510417518735</v>
      </c>
      <c r="B26" s="8">
        <v>84091.472304763607</v>
      </c>
    </row>
    <row r="27" spans="1:2" x14ac:dyDescent="0.25">
      <c r="A27" s="8">
        <v>123.28977968493599</v>
      </c>
      <c r="B27" s="8">
        <v>76495.080020884503</v>
      </c>
    </row>
    <row r="28" spans="1:2" x14ac:dyDescent="0.25">
      <c r="A28" s="8">
        <v>137.413159102577</v>
      </c>
      <c r="B28" s="8">
        <v>69444.994235767896</v>
      </c>
    </row>
    <row r="29" spans="1:2" x14ac:dyDescent="0.25">
      <c r="A29" s="8">
        <v>153.02190729990201</v>
      </c>
      <c r="B29" s="8">
        <v>62917.707927927499</v>
      </c>
    </row>
    <row r="30" spans="1:2" x14ac:dyDescent="0.25">
      <c r="A30" s="8">
        <v>170.272241875151</v>
      </c>
      <c r="B30" s="8">
        <v>56905.266801485799</v>
      </c>
    </row>
    <row r="31" spans="1:2" x14ac:dyDescent="0.25">
      <c r="A31" s="8">
        <v>189.336809974792</v>
      </c>
      <c r="B31" s="8">
        <v>51393.545043489503</v>
      </c>
    </row>
    <row r="32" spans="1:2" x14ac:dyDescent="0.25">
      <c r="A32" s="8">
        <v>210.406416204187</v>
      </c>
      <c r="B32" s="8">
        <v>46364.213716775601</v>
      </c>
    </row>
    <row r="33" spans="1:2" x14ac:dyDescent="0.25">
      <c r="A33" s="8">
        <v>233.69193226421999</v>
      </c>
      <c r="B33" s="8">
        <v>41796.634731135498</v>
      </c>
    </row>
    <row r="34" spans="1:2" x14ac:dyDescent="0.25">
      <c r="A34" s="8">
        <v>259.42640742615299</v>
      </c>
      <c r="B34" s="8">
        <v>37670.424186721299</v>
      </c>
    </row>
    <row r="35" spans="1:2" x14ac:dyDescent="0.25">
      <c r="A35" s="8">
        <v>287.86740096706097</v>
      </c>
      <c r="B35" s="8">
        <v>33961.744225719602</v>
      </c>
    </row>
    <row r="36" spans="1:2" x14ac:dyDescent="0.25">
      <c r="A36" s="8">
        <v>319.29955990964902</v>
      </c>
      <c r="B36" s="8">
        <v>30641.2305120981</v>
      </c>
    </row>
    <row r="37" spans="1:2" x14ac:dyDescent="0.25">
      <c r="A37" s="8">
        <v>354.03746786532901</v>
      </c>
      <c r="B37" s="8">
        <v>27678.999535689702</v>
      </c>
    </row>
    <row r="38" spans="1:2" x14ac:dyDescent="0.25">
      <c r="A38" s="8">
        <v>392.428793492735</v>
      </c>
      <c r="B38" s="8">
        <v>25045.508480832599</v>
      </c>
    </row>
    <row r="39" spans="1:2" x14ac:dyDescent="0.25">
      <c r="A39" s="8">
        <v>434.85777008251699</v>
      </c>
      <c r="B39" s="8">
        <v>22709.485190353102</v>
      </c>
    </row>
    <row r="40" spans="1:2" x14ac:dyDescent="0.25">
      <c r="A40" s="8">
        <v>481.74904109325701</v>
      </c>
      <c r="B40" s="8">
        <v>20639.7578373613</v>
      </c>
    </row>
    <row r="41" spans="1:2" x14ac:dyDescent="0.25">
      <c r="A41" s="8">
        <v>533.57191012592898</v>
      </c>
      <c r="B41" s="8">
        <v>18802.080199814201</v>
      </c>
    </row>
    <row r="42" spans="1:2" x14ac:dyDescent="0.25">
      <c r="A42" s="8">
        <v>590.845037872082</v>
      </c>
      <c r="B42" s="8">
        <v>17134.269060241499</v>
      </c>
    </row>
    <row r="43" spans="1:2" x14ac:dyDescent="0.25">
      <c r="A43" s="8">
        <v>654.14163304436204</v>
      </c>
      <c r="B43" s="8">
        <v>15535.3759081517</v>
      </c>
    </row>
    <row r="44" spans="1:2" x14ac:dyDescent="0.25">
      <c r="A44" s="8">
        <v>724.095189241973</v>
      </c>
      <c r="B44" s="8">
        <v>13918.6767629653</v>
      </c>
    </row>
    <row r="45" spans="1:2" x14ac:dyDescent="0.25">
      <c r="A45" s="8">
        <v>801.40582516754398</v>
      </c>
      <c r="B45" s="8">
        <v>12305.503042500401</v>
      </c>
    </row>
    <row r="46" spans="1:2" x14ac:dyDescent="0.25">
      <c r="A46" s="8">
        <v>886.84729165041801</v>
      </c>
      <c r="B46" s="8">
        <v>10823.4702554429</v>
      </c>
    </row>
    <row r="47" spans="1:2" x14ac:dyDescent="0.25">
      <c r="A47" s="8">
        <v>981.27471560502602</v>
      </c>
      <c r="B47" s="8">
        <v>9516.3723512408906</v>
      </c>
    </row>
    <row r="48" spans="1:2" x14ac:dyDescent="0.25">
      <c r="A48" s="8">
        <v>1085.6331584284601</v>
      </c>
      <c r="B48" s="8">
        <v>8246.0362129129498</v>
      </c>
    </row>
    <row r="49" spans="1:2" x14ac:dyDescent="0.25">
      <c r="A49" s="8">
        <v>1200.96707449258</v>
      </c>
      <c r="B49" s="8">
        <v>7006.7224709981001</v>
      </c>
    </row>
    <row r="50" spans="1:2" x14ac:dyDescent="0.25">
      <c r="A50" s="8">
        <v>1328.4307643944201</v>
      </c>
      <c r="B50" s="8">
        <v>5873.6488793889903</v>
      </c>
    </row>
    <row r="51" spans="1:2" x14ac:dyDescent="0.25">
      <c r="A51" s="8">
        <v>1469.29992758455</v>
      </c>
      <c r="B51" s="8">
        <v>4888.4721230300302</v>
      </c>
    </row>
    <row r="52" spans="1:2" x14ac:dyDescent="0.25">
      <c r="A52" s="8">
        <v>1624.98442999593</v>
      </c>
      <c r="B52" s="8">
        <v>4041.28187112047</v>
      </c>
    </row>
    <row r="53" spans="1:2" x14ac:dyDescent="0.25">
      <c r="A53" s="8">
        <v>1797.04241445606</v>
      </c>
      <c r="B53" s="8">
        <v>3287.49556163126</v>
      </c>
    </row>
    <row r="54" spans="1:2" x14ac:dyDescent="0.25">
      <c r="A54" s="8">
        <v>1987.1958951041199</v>
      </c>
      <c r="B54" s="8">
        <v>2626.47109884473</v>
      </c>
    </row>
    <row r="55" spans="1:2" x14ac:dyDescent="0.25">
      <c r="A55" s="8">
        <v>2197.3479918872099</v>
      </c>
      <c r="B55" s="8">
        <v>2102.0459740789202</v>
      </c>
    </row>
    <row r="56" spans="1:2" x14ac:dyDescent="0.25">
      <c r="A56" s="8">
        <v>2429.6019776244998</v>
      </c>
      <c r="B56" s="8">
        <v>1684.57441492527</v>
      </c>
    </row>
    <row r="57" spans="1:2" x14ac:dyDescent="0.25">
      <c r="A57" s="8">
        <v>2686.2823282685099</v>
      </c>
      <c r="B57" s="8">
        <v>1226.40499086204</v>
      </c>
    </row>
    <row r="58" spans="1:2" x14ac:dyDescent="0.25">
      <c r="A58" s="8">
        <v>0</v>
      </c>
      <c r="B58" s="8">
        <v>0</v>
      </c>
    </row>
    <row r="59" spans="1:2" x14ac:dyDescent="0.25">
      <c r="A59" s="8">
        <v>0</v>
      </c>
      <c r="B59" s="8">
        <v>0</v>
      </c>
    </row>
    <row r="60" spans="1:2" x14ac:dyDescent="0.25">
      <c r="A60" s="8">
        <v>0</v>
      </c>
      <c r="B60" s="8">
        <v>0</v>
      </c>
    </row>
    <row r="61" spans="1:2" x14ac:dyDescent="0.25">
      <c r="A61" s="8">
        <v>0</v>
      </c>
      <c r="B61" s="8">
        <v>0</v>
      </c>
    </row>
    <row r="62" spans="1:2" x14ac:dyDescent="0.25">
      <c r="A62" s="8">
        <v>0</v>
      </c>
      <c r="B62" s="8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BC528-24D8-48A0-B55F-DC3FEA533414}">
  <dimension ref="A1:I123"/>
  <sheetViews>
    <sheetView workbookViewId="0">
      <selection activeCell="H15" sqref="H15"/>
    </sheetView>
  </sheetViews>
  <sheetFormatPr defaultRowHeight="15" x14ac:dyDescent="0.25"/>
  <cols>
    <col min="1" max="1" width="32" bestFit="1" customWidth="1"/>
    <col min="2" max="2" width="25.28515625" bestFit="1" customWidth="1"/>
    <col min="3" max="3" width="22.85546875" bestFit="1" customWidth="1"/>
    <col min="4" max="5" width="24.5703125" bestFit="1" customWidth="1"/>
  </cols>
  <sheetData>
    <row r="1" spans="1:9" ht="15.75" x14ac:dyDescent="0.25">
      <c r="A1" s="1" t="s">
        <v>2</v>
      </c>
      <c r="B1" s="1" t="s">
        <v>3</v>
      </c>
      <c r="C1" s="18" t="s">
        <v>91</v>
      </c>
      <c r="D1" s="18" t="s">
        <v>89</v>
      </c>
      <c r="E1" s="18" t="s">
        <v>90</v>
      </c>
      <c r="G1" t="s">
        <v>63</v>
      </c>
      <c r="H1" s="17"/>
      <c r="I1" s="17"/>
    </row>
    <row r="2" spans="1:9" x14ac:dyDescent="0.25">
      <c r="A2" s="2">
        <v>0</v>
      </c>
      <c r="B2" s="2">
        <v>999999.41</v>
      </c>
      <c r="C2" s="17">
        <v>0.79</v>
      </c>
      <c r="D2" s="17">
        <v>0.34189999999999998</v>
      </c>
      <c r="E2" s="17">
        <v>0.15340000000000001</v>
      </c>
      <c r="H2" s="17"/>
      <c r="I2" s="17"/>
    </row>
    <row r="3" spans="1:9" x14ac:dyDescent="0.25">
      <c r="A3" s="2">
        <v>0.1789</v>
      </c>
      <c r="B3" s="2">
        <v>988103.21</v>
      </c>
      <c r="C3" s="17">
        <v>0.79</v>
      </c>
      <c r="D3" s="17">
        <v>0.3609</v>
      </c>
      <c r="E3" s="17">
        <v>0.16200000000000001</v>
      </c>
      <c r="H3" s="17"/>
      <c r="I3" s="17"/>
    </row>
    <row r="4" spans="1:9" x14ac:dyDescent="0.25">
      <c r="A4" s="2">
        <v>0.1789</v>
      </c>
      <c r="B4" s="2">
        <v>988103.21</v>
      </c>
      <c r="C4" s="17">
        <v>0.79</v>
      </c>
      <c r="D4" s="17">
        <v>0.3609</v>
      </c>
      <c r="E4" s="17">
        <v>0.16200000000000001</v>
      </c>
      <c r="H4" s="17"/>
      <c r="I4" s="17"/>
    </row>
    <row r="5" spans="1:9" x14ac:dyDescent="0.25">
      <c r="A5" s="2">
        <v>2.1230000000000002</v>
      </c>
      <c r="B5" s="2">
        <v>853332.13</v>
      </c>
      <c r="C5" s="17">
        <v>0.78969999999999996</v>
      </c>
      <c r="D5" s="17">
        <v>0.59560000000000002</v>
      </c>
      <c r="E5" s="17">
        <v>0.27350000000000002</v>
      </c>
      <c r="H5" s="17"/>
      <c r="I5" s="17"/>
    </row>
    <row r="6" spans="1:9" x14ac:dyDescent="0.25">
      <c r="A6" s="2">
        <v>3.8220000000000001</v>
      </c>
      <c r="B6" s="2">
        <v>746212.62</v>
      </c>
      <c r="C6" s="17">
        <v>0.78890000000000005</v>
      </c>
      <c r="D6" s="17">
        <v>0.79520000000000002</v>
      </c>
      <c r="E6" s="17">
        <v>0.37419999999999998</v>
      </c>
      <c r="H6" s="17"/>
      <c r="I6" s="17"/>
    </row>
    <row r="7" spans="1:9" x14ac:dyDescent="0.25">
      <c r="A7" s="2">
        <v>5.2549999999999999</v>
      </c>
      <c r="B7" s="2">
        <v>668646.37</v>
      </c>
      <c r="C7" s="17">
        <v>0.78779999999999994</v>
      </c>
      <c r="D7" s="17">
        <v>0.97260000000000002</v>
      </c>
      <c r="E7" s="17">
        <v>0.46560000000000001</v>
      </c>
      <c r="H7" s="17"/>
      <c r="I7" s="17"/>
    </row>
    <row r="8" spans="1:9" x14ac:dyDescent="0.25">
      <c r="A8" s="2">
        <v>6.5090000000000003</v>
      </c>
      <c r="B8" s="2">
        <v>610267.78</v>
      </c>
      <c r="C8" s="17">
        <v>0.78649999999999998</v>
      </c>
      <c r="D8" s="17">
        <v>1.137</v>
      </c>
      <c r="E8" s="17">
        <v>0.55049999999999999</v>
      </c>
      <c r="H8" s="17"/>
      <c r="I8" s="17"/>
    </row>
    <row r="9" spans="1:9" x14ac:dyDescent="0.25">
      <c r="A9" s="2">
        <v>7.6349999999999998</v>
      </c>
      <c r="B9" s="2">
        <v>564678.04</v>
      </c>
      <c r="C9" s="17">
        <v>0.78490000000000004</v>
      </c>
      <c r="D9" s="17">
        <v>1.2929999999999999</v>
      </c>
      <c r="E9" s="17">
        <v>0.63060000000000005</v>
      </c>
      <c r="H9" s="17"/>
      <c r="I9" s="17"/>
    </row>
    <row r="10" spans="1:9" x14ac:dyDescent="0.25">
      <c r="A10" s="2">
        <v>8.6010000000000009</v>
      </c>
      <c r="B10" s="2">
        <v>530260.85</v>
      </c>
      <c r="C10" s="17">
        <v>0.7833</v>
      </c>
      <c r="D10" s="17">
        <v>1.4319999999999999</v>
      </c>
      <c r="E10" s="17">
        <v>0.70120000000000005</v>
      </c>
      <c r="H10" s="17"/>
      <c r="I10" s="17"/>
    </row>
    <row r="11" spans="1:9" x14ac:dyDescent="0.25">
      <c r="A11" s="2">
        <v>8.6010000000000009</v>
      </c>
      <c r="B11" s="2">
        <v>530260.85</v>
      </c>
      <c r="C11" s="17">
        <v>0.7833</v>
      </c>
      <c r="D11" s="17">
        <v>1.4319999999999999</v>
      </c>
      <c r="E11" s="17">
        <v>0.70120000000000005</v>
      </c>
      <c r="H11" s="17"/>
      <c r="I11" s="17"/>
    </row>
    <row r="12" spans="1:9" x14ac:dyDescent="0.25">
      <c r="A12" s="2">
        <v>8.6660000000000004</v>
      </c>
      <c r="B12" s="2">
        <v>528149.93000000005</v>
      </c>
      <c r="C12" s="17">
        <v>0.78320000000000001</v>
      </c>
      <c r="D12" s="17">
        <v>1.4410000000000001</v>
      </c>
      <c r="E12" s="17">
        <v>0.70589999999999997</v>
      </c>
      <c r="H12" s="17"/>
      <c r="I12" s="17"/>
    </row>
    <row r="13" spans="1:9" x14ac:dyDescent="0.25">
      <c r="A13" s="2">
        <v>9.6219999999999999</v>
      </c>
      <c r="B13" s="2">
        <v>499540.7</v>
      </c>
      <c r="C13" s="17">
        <v>0.78169999999999995</v>
      </c>
      <c r="D13" s="17">
        <v>1.5740000000000001</v>
      </c>
      <c r="E13" s="17">
        <v>0.7732</v>
      </c>
      <c r="H13" s="17"/>
      <c r="I13" s="17"/>
    </row>
    <row r="14" spans="1:9" x14ac:dyDescent="0.25">
      <c r="A14" s="2">
        <v>10.52</v>
      </c>
      <c r="B14" s="2">
        <v>475749.57</v>
      </c>
      <c r="C14" s="17">
        <v>0.78049999999999997</v>
      </c>
      <c r="D14" s="17">
        <v>1.698</v>
      </c>
      <c r="E14" s="17">
        <v>0.83599999999999997</v>
      </c>
      <c r="H14" s="17"/>
      <c r="I14" s="17"/>
    </row>
    <row r="15" spans="1:9" x14ac:dyDescent="0.25">
      <c r="A15" s="2">
        <v>11.37</v>
      </c>
      <c r="B15" s="2">
        <v>455452.47</v>
      </c>
      <c r="C15" s="17">
        <v>0.77959999999999996</v>
      </c>
      <c r="D15" s="17">
        <v>1.8160000000000001</v>
      </c>
      <c r="E15" s="17">
        <v>0.89529999999999998</v>
      </c>
      <c r="H15" s="17"/>
      <c r="I15" s="17"/>
    </row>
    <row r="16" spans="1:9" x14ac:dyDescent="0.25">
      <c r="A16" s="2">
        <v>12.18</v>
      </c>
      <c r="B16" s="2">
        <v>437836.5</v>
      </c>
      <c r="C16" s="17">
        <v>0.77880000000000005</v>
      </c>
      <c r="D16" s="17">
        <v>1.9279999999999999</v>
      </c>
      <c r="E16" s="17">
        <v>0.95179999999999998</v>
      </c>
      <c r="H16" s="17"/>
      <c r="I16" s="17"/>
    </row>
    <row r="17" spans="1:9" x14ac:dyDescent="0.25">
      <c r="A17" s="2">
        <v>12.33</v>
      </c>
      <c r="B17" s="2">
        <v>434664.01</v>
      </c>
      <c r="C17" s="17">
        <v>0.77859999999999996</v>
      </c>
      <c r="D17" s="17">
        <v>1.9490000000000001</v>
      </c>
      <c r="E17" s="17">
        <v>0.96250000000000002</v>
      </c>
      <c r="H17" s="17"/>
      <c r="I17" s="17"/>
    </row>
    <row r="18" spans="1:9" x14ac:dyDescent="0.25">
      <c r="A18" s="2">
        <v>12.33</v>
      </c>
      <c r="B18" s="2">
        <v>434664.01</v>
      </c>
      <c r="C18" s="17">
        <v>0.77859999999999996</v>
      </c>
      <c r="D18" s="17">
        <v>1.9490000000000001</v>
      </c>
      <c r="E18" s="17">
        <v>0.96250000000000002</v>
      </c>
      <c r="H18" s="17"/>
      <c r="I18" s="17"/>
    </row>
    <row r="19" spans="1:9" x14ac:dyDescent="0.25">
      <c r="A19" s="2">
        <v>12.95</v>
      </c>
      <c r="B19" s="2">
        <v>422372.18</v>
      </c>
      <c r="C19" s="17">
        <v>0.77800000000000002</v>
      </c>
      <c r="D19" s="17">
        <v>1.99</v>
      </c>
      <c r="E19" s="17">
        <v>1.038</v>
      </c>
      <c r="H19" s="17"/>
      <c r="I19" s="17"/>
    </row>
    <row r="20" spans="1:9" x14ac:dyDescent="0.25">
      <c r="A20" s="2">
        <v>13.7</v>
      </c>
      <c r="B20" s="2">
        <v>408678.72</v>
      </c>
      <c r="C20" s="17">
        <v>0.77729999999999999</v>
      </c>
      <c r="D20" s="17">
        <v>2.0409999999999999</v>
      </c>
      <c r="E20" s="17">
        <v>1.127</v>
      </c>
      <c r="H20" s="17"/>
      <c r="I20" s="17"/>
    </row>
    <row r="21" spans="1:9" x14ac:dyDescent="0.25">
      <c r="A21" s="2">
        <v>14.42</v>
      </c>
      <c r="B21" s="2">
        <v>396418.41</v>
      </c>
      <c r="C21" s="17">
        <v>0.77659999999999996</v>
      </c>
      <c r="D21" s="17">
        <v>2.093</v>
      </c>
      <c r="E21" s="17">
        <v>1.212</v>
      </c>
      <c r="H21" s="17"/>
      <c r="I21" s="17"/>
    </row>
    <row r="22" spans="1:9" x14ac:dyDescent="0.25">
      <c r="A22" s="2">
        <v>15.11</v>
      </c>
      <c r="B22" s="2">
        <v>385336.12</v>
      </c>
      <c r="C22" s="17">
        <v>0.77590000000000003</v>
      </c>
      <c r="D22" s="17">
        <v>2.1469999999999998</v>
      </c>
      <c r="E22" s="17">
        <v>1.2909999999999999</v>
      </c>
      <c r="H22" s="17"/>
      <c r="I22" s="17"/>
    </row>
    <row r="23" spans="1:9" x14ac:dyDescent="0.25">
      <c r="A23" s="2">
        <v>15.78</v>
      </c>
      <c r="B23" s="2">
        <v>375237.12</v>
      </c>
      <c r="C23" s="17">
        <v>0.7752</v>
      </c>
      <c r="D23" s="17">
        <v>2.202</v>
      </c>
      <c r="E23" s="17">
        <v>1.3660000000000001</v>
      </c>
      <c r="H23" s="17"/>
      <c r="I23" s="17"/>
    </row>
    <row r="24" spans="1:9" x14ac:dyDescent="0.25">
      <c r="A24" s="2">
        <v>16.440000000000001</v>
      </c>
      <c r="B24" s="2">
        <v>365972.77</v>
      </c>
      <c r="C24" s="17">
        <v>0.77439999999999998</v>
      </c>
      <c r="D24" s="17">
        <v>2.258</v>
      </c>
      <c r="E24" s="17">
        <v>1.4370000000000001</v>
      </c>
      <c r="H24" s="17"/>
      <c r="I24" s="17"/>
    </row>
    <row r="25" spans="1:9" x14ac:dyDescent="0.25">
      <c r="A25" s="2">
        <v>17.079999999999998</v>
      </c>
      <c r="B25" s="2">
        <v>357429.27</v>
      </c>
      <c r="C25" s="17">
        <v>0.77359999999999995</v>
      </c>
      <c r="D25" s="17">
        <v>2.3140000000000001</v>
      </c>
      <c r="E25" s="17">
        <v>1.5029999999999999</v>
      </c>
      <c r="H25" s="17"/>
      <c r="I25" s="17"/>
    </row>
    <row r="26" spans="1:9" x14ac:dyDescent="0.25">
      <c r="A26" s="2">
        <v>17.7</v>
      </c>
      <c r="B26" s="2">
        <v>349515.13</v>
      </c>
      <c r="C26" s="17">
        <v>0.77280000000000004</v>
      </c>
      <c r="D26" s="17">
        <v>2.3719999999999999</v>
      </c>
      <c r="E26" s="17">
        <v>1.5649999999999999</v>
      </c>
      <c r="H26" s="17"/>
      <c r="I26" s="17"/>
    </row>
    <row r="27" spans="1:9" x14ac:dyDescent="0.25">
      <c r="A27" s="2">
        <v>18.3</v>
      </c>
      <c r="B27" s="2">
        <v>342151.08</v>
      </c>
      <c r="C27" s="17">
        <v>0.77200000000000002</v>
      </c>
      <c r="D27" s="17">
        <v>2.4289999999999998</v>
      </c>
      <c r="E27" s="17">
        <v>1.6240000000000001</v>
      </c>
      <c r="H27" s="17"/>
      <c r="I27" s="17"/>
    </row>
    <row r="28" spans="1:9" x14ac:dyDescent="0.25">
      <c r="A28" s="2">
        <v>18.899999999999999</v>
      </c>
      <c r="B28" s="2">
        <v>335273.84999999998</v>
      </c>
      <c r="C28" s="17">
        <v>0.77110000000000001</v>
      </c>
      <c r="D28" s="17">
        <v>2.488</v>
      </c>
      <c r="E28" s="17">
        <v>1.679</v>
      </c>
      <c r="H28" s="17"/>
      <c r="I28" s="17"/>
    </row>
    <row r="29" spans="1:9" x14ac:dyDescent="0.25">
      <c r="A29" s="2">
        <v>19.54</v>
      </c>
      <c r="B29" s="2">
        <v>328205.24</v>
      </c>
      <c r="C29" s="17">
        <v>0.77010000000000001</v>
      </c>
      <c r="D29" s="17">
        <v>2.5529999999999999</v>
      </c>
      <c r="E29" s="17">
        <v>1.7350000000000001</v>
      </c>
      <c r="H29" s="17"/>
      <c r="I29" s="17"/>
    </row>
    <row r="30" spans="1:9" x14ac:dyDescent="0.25">
      <c r="A30" s="2">
        <v>20.22</v>
      </c>
      <c r="B30" s="2">
        <v>320966.09000000003</v>
      </c>
      <c r="C30" s="17">
        <v>0.76900000000000002</v>
      </c>
      <c r="D30" s="17">
        <v>2.625</v>
      </c>
      <c r="E30" s="17">
        <v>1.7929999999999999</v>
      </c>
      <c r="H30" s="17"/>
      <c r="I30" s="17"/>
    </row>
    <row r="31" spans="1:9" x14ac:dyDescent="0.25">
      <c r="A31" s="2">
        <v>20.96</v>
      </c>
      <c r="B31" s="2">
        <v>313580.46999999997</v>
      </c>
      <c r="C31" s="17">
        <v>0.76770000000000005</v>
      </c>
      <c r="D31" s="17">
        <v>2.706</v>
      </c>
      <c r="E31" s="17">
        <v>1.853</v>
      </c>
      <c r="H31" s="17"/>
      <c r="I31" s="17"/>
    </row>
    <row r="32" spans="1:9" x14ac:dyDescent="0.25">
      <c r="A32" s="2">
        <v>21.75</v>
      </c>
      <c r="B32" s="2">
        <v>306067.20000000001</v>
      </c>
      <c r="C32" s="17">
        <v>0.76619999999999999</v>
      </c>
      <c r="D32" s="17">
        <v>2.7949999999999999</v>
      </c>
      <c r="E32" s="17">
        <v>1.9119999999999999</v>
      </c>
      <c r="H32" s="17"/>
      <c r="I32" s="17"/>
    </row>
    <row r="33" spans="1:9" x14ac:dyDescent="0.25">
      <c r="A33" s="2">
        <v>22.6</v>
      </c>
      <c r="B33" s="2">
        <v>298449.15999999997</v>
      </c>
      <c r="C33" s="17">
        <v>0.76449999999999996</v>
      </c>
      <c r="D33" s="17">
        <v>2.8940000000000001</v>
      </c>
      <c r="E33" s="17">
        <v>1.972</v>
      </c>
      <c r="H33" s="17"/>
      <c r="I33" s="17"/>
    </row>
    <row r="34" spans="1:9" x14ac:dyDescent="0.25">
      <c r="A34" s="2">
        <v>23.51</v>
      </c>
      <c r="B34" s="2">
        <v>290750.75</v>
      </c>
      <c r="C34" s="17">
        <v>0.76259999999999994</v>
      </c>
      <c r="D34" s="17">
        <v>3.004</v>
      </c>
      <c r="E34" s="17">
        <v>2.032</v>
      </c>
      <c r="H34" s="17"/>
      <c r="I34" s="17"/>
    </row>
    <row r="35" spans="1:9" x14ac:dyDescent="0.25">
      <c r="A35" s="2">
        <v>24.48</v>
      </c>
      <c r="B35" s="2">
        <v>282995.01</v>
      </c>
      <c r="C35" s="17">
        <v>0.76029999999999998</v>
      </c>
      <c r="D35" s="17">
        <v>3.1259999999999999</v>
      </c>
      <c r="E35" s="17">
        <v>2.0910000000000002</v>
      </c>
      <c r="H35" s="17"/>
      <c r="I35" s="17"/>
    </row>
    <row r="36" spans="1:9" x14ac:dyDescent="0.25">
      <c r="A36" s="2">
        <v>25.51</v>
      </c>
      <c r="B36" s="2">
        <v>275199.03000000003</v>
      </c>
      <c r="C36" s="17">
        <v>0.75770000000000004</v>
      </c>
      <c r="D36" s="17">
        <v>3.2610000000000001</v>
      </c>
      <c r="E36" s="17">
        <v>2.149</v>
      </c>
      <c r="H36" s="17"/>
      <c r="I36" s="17"/>
    </row>
    <row r="37" spans="1:9" x14ac:dyDescent="0.25">
      <c r="A37" s="2">
        <v>26.62</v>
      </c>
      <c r="B37" s="2">
        <v>267392.7</v>
      </c>
      <c r="C37" s="17">
        <v>0.75470000000000004</v>
      </c>
      <c r="D37" s="17">
        <v>3.411</v>
      </c>
      <c r="E37" s="17">
        <v>2.2050000000000001</v>
      </c>
      <c r="H37" s="17"/>
      <c r="I37" s="17"/>
    </row>
    <row r="38" spans="1:9" x14ac:dyDescent="0.25">
      <c r="A38" s="2">
        <v>27.8</v>
      </c>
      <c r="B38" s="2">
        <v>259596.63</v>
      </c>
      <c r="C38" s="17">
        <v>0.75129999999999997</v>
      </c>
      <c r="D38" s="17">
        <v>3.577</v>
      </c>
      <c r="E38" s="17">
        <v>2.2589999999999999</v>
      </c>
      <c r="H38" s="17"/>
      <c r="I38" s="17"/>
    </row>
    <row r="39" spans="1:9" x14ac:dyDescent="0.25">
      <c r="A39" s="2">
        <v>29.06</v>
      </c>
      <c r="B39" s="2">
        <v>251822.82</v>
      </c>
      <c r="C39" s="17">
        <v>0.74729999999999996</v>
      </c>
      <c r="D39" s="17">
        <v>3.7610000000000001</v>
      </c>
      <c r="E39" s="17">
        <v>2.3109999999999999</v>
      </c>
      <c r="H39" s="17"/>
      <c r="I39" s="17"/>
    </row>
    <row r="40" spans="1:9" x14ac:dyDescent="0.25">
      <c r="A40" s="2">
        <v>30.4</v>
      </c>
      <c r="B40" s="2">
        <v>244082.15</v>
      </c>
      <c r="C40" s="17">
        <v>0.74270000000000003</v>
      </c>
      <c r="D40" s="17">
        <v>3.964</v>
      </c>
      <c r="E40" s="17">
        <v>2.3610000000000002</v>
      </c>
      <c r="H40" s="17"/>
      <c r="I40" s="17"/>
    </row>
    <row r="41" spans="1:9" x14ac:dyDescent="0.25">
      <c r="A41" s="2">
        <v>31.84</v>
      </c>
      <c r="B41" s="2">
        <v>236386.85</v>
      </c>
      <c r="C41" s="17">
        <v>0.73740000000000006</v>
      </c>
      <c r="D41" s="17">
        <v>4.1890000000000001</v>
      </c>
      <c r="E41" s="17">
        <v>2.4089999999999998</v>
      </c>
      <c r="H41" s="17"/>
      <c r="I41" s="17"/>
    </row>
    <row r="42" spans="1:9" x14ac:dyDescent="0.25">
      <c r="A42" s="2">
        <v>33.36</v>
      </c>
      <c r="B42" s="2">
        <v>228759.53</v>
      </c>
      <c r="C42" s="17">
        <v>0.73140000000000005</v>
      </c>
      <c r="D42" s="17">
        <v>4.4370000000000003</v>
      </c>
      <c r="E42" s="17">
        <v>2.4540000000000002</v>
      </c>
      <c r="H42" s="17"/>
      <c r="I42" s="17"/>
    </row>
    <row r="43" spans="1:9" x14ac:dyDescent="0.25">
      <c r="A43" s="2">
        <v>34.99</v>
      </c>
      <c r="B43" s="2">
        <v>221210.04</v>
      </c>
      <c r="C43" s="17">
        <v>0.72440000000000004</v>
      </c>
      <c r="D43" s="17">
        <v>4.7110000000000003</v>
      </c>
      <c r="E43" s="17">
        <v>2.4969999999999999</v>
      </c>
      <c r="H43" s="17"/>
      <c r="I43" s="17"/>
    </row>
    <row r="44" spans="1:9" x14ac:dyDescent="0.25">
      <c r="A44" s="2">
        <v>36.72</v>
      </c>
      <c r="B44" s="2">
        <v>213747.18</v>
      </c>
      <c r="C44" s="17">
        <v>0.71640000000000004</v>
      </c>
      <c r="D44" s="17">
        <v>5.0140000000000002</v>
      </c>
      <c r="E44" s="17">
        <v>2.5390000000000001</v>
      </c>
      <c r="H44" s="17"/>
      <c r="I44" s="17"/>
    </row>
    <row r="45" spans="1:9" x14ac:dyDescent="0.25">
      <c r="A45" s="2">
        <v>38.57</v>
      </c>
      <c r="B45" s="2">
        <v>206381.58</v>
      </c>
      <c r="C45" s="17">
        <v>0.70709999999999995</v>
      </c>
      <c r="D45" s="17">
        <v>5.3470000000000004</v>
      </c>
      <c r="E45" s="17">
        <v>2.5779999999999998</v>
      </c>
      <c r="H45" s="17"/>
      <c r="I45" s="17"/>
    </row>
    <row r="46" spans="1:9" x14ac:dyDescent="0.25">
      <c r="A46" s="2">
        <v>40.520000000000003</v>
      </c>
      <c r="B46" s="2">
        <v>199123.88</v>
      </c>
      <c r="C46" s="17">
        <v>0.69650000000000001</v>
      </c>
      <c r="D46" s="17">
        <v>5.7149999999999999</v>
      </c>
      <c r="E46" s="17">
        <v>2.6160000000000001</v>
      </c>
      <c r="H46" s="17"/>
      <c r="I46" s="17"/>
    </row>
    <row r="47" spans="1:9" x14ac:dyDescent="0.25">
      <c r="A47" s="2">
        <v>42.61</v>
      </c>
      <c r="B47" s="2">
        <v>191983.03</v>
      </c>
      <c r="C47" s="17">
        <v>0.68440000000000001</v>
      </c>
      <c r="D47" s="17">
        <v>6.12</v>
      </c>
      <c r="E47" s="17">
        <v>2.653</v>
      </c>
      <c r="H47" s="17"/>
      <c r="I47" s="17"/>
    </row>
    <row r="48" spans="1:9" x14ac:dyDescent="0.25">
      <c r="A48" s="2">
        <v>44.82</v>
      </c>
      <c r="B48" s="2">
        <v>184961.02</v>
      </c>
      <c r="C48" s="17">
        <v>0.67049999999999998</v>
      </c>
      <c r="D48" s="17">
        <v>6.5650000000000004</v>
      </c>
      <c r="E48" s="17">
        <v>2.69</v>
      </c>
      <c r="H48" s="17"/>
      <c r="I48" s="17"/>
    </row>
    <row r="49" spans="1:9" x14ac:dyDescent="0.25">
      <c r="A49" s="2">
        <v>47.17</v>
      </c>
      <c r="B49" s="2">
        <v>178052.77</v>
      </c>
      <c r="C49" s="17">
        <v>0.65449999999999997</v>
      </c>
      <c r="D49" s="17">
        <v>7.056</v>
      </c>
      <c r="E49" s="17">
        <v>2.7269999999999999</v>
      </c>
      <c r="H49" s="17"/>
      <c r="I49" s="17"/>
    </row>
    <row r="50" spans="1:9" x14ac:dyDescent="0.25">
      <c r="A50" s="2">
        <v>49.66</v>
      </c>
      <c r="B50" s="2">
        <v>171263.47</v>
      </c>
      <c r="C50" s="17">
        <v>0.63629999999999998</v>
      </c>
      <c r="D50" s="17">
        <v>7.5949999999999998</v>
      </c>
      <c r="E50" s="17">
        <v>2.766</v>
      </c>
      <c r="H50" s="17"/>
      <c r="I50" s="17"/>
    </row>
    <row r="51" spans="1:9" x14ac:dyDescent="0.25">
      <c r="A51" s="2">
        <v>52.31</v>
      </c>
      <c r="B51" s="2">
        <v>164600.09</v>
      </c>
      <c r="C51" s="17">
        <v>0.61550000000000005</v>
      </c>
      <c r="D51" s="17">
        <v>8.1890000000000001</v>
      </c>
      <c r="E51" s="17">
        <v>2.8069999999999999</v>
      </c>
      <c r="H51" s="17"/>
      <c r="I51" s="17"/>
    </row>
    <row r="52" spans="1:9" x14ac:dyDescent="0.25">
      <c r="A52" s="2">
        <v>55.13</v>
      </c>
      <c r="B52" s="2">
        <v>158071.32</v>
      </c>
      <c r="C52" s="17">
        <v>0.59160000000000001</v>
      </c>
      <c r="D52" s="17">
        <v>8.84</v>
      </c>
      <c r="E52" s="17">
        <v>2.85</v>
      </c>
      <c r="H52" s="17"/>
      <c r="I52" s="17"/>
    </row>
    <row r="53" spans="1:9" x14ac:dyDescent="0.25">
      <c r="A53" s="2">
        <v>58.11</v>
      </c>
      <c r="B53" s="2">
        <v>151685.75</v>
      </c>
      <c r="C53" s="17">
        <v>0.5645</v>
      </c>
      <c r="D53" s="17">
        <v>9.5570000000000004</v>
      </c>
      <c r="E53" s="17">
        <v>2.8969999999999998</v>
      </c>
      <c r="H53" s="17"/>
      <c r="I53" s="17"/>
    </row>
    <row r="54" spans="1:9" x14ac:dyDescent="0.25">
      <c r="A54" s="2">
        <v>61.26</v>
      </c>
      <c r="B54" s="2">
        <v>145450.51999999999</v>
      </c>
      <c r="C54" s="17">
        <v>0.53339999999999999</v>
      </c>
      <c r="D54" s="17">
        <v>10.34</v>
      </c>
      <c r="E54" s="17">
        <v>2.948</v>
      </c>
      <c r="H54" s="17"/>
      <c r="I54" s="17"/>
    </row>
    <row r="55" spans="1:9" x14ac:dyDescent="0.25">
      <c r="A55" s="2">
        <v>64.61</v>
      </c>
      <c r="B55" s="2">
        <v>139368.53</v>
      </c>
      <c r="C55" s="17">
        <v>0.49809999999999999</v>
      </c>
      <c r="D55" s="17">
        <v>11.21</v>
      </c>
      <c r="E55" s="17">
        <v>3.0049999999999999</v>
      </c>
      <c r="H55" s="17"/>
      <c r="I55" s="17"/>
    </row>
    <row r="56" spans="1:9" x14ac:dyDescent="0.25">
      <c r="A56" s="2">
        <v>68.150000000000006</v>
      </c>
      <c r="B56" s="2">
        <v>133438.48000000001</v>
      </c>
      <c r="C56" s="17">
        <v>0.45779999999999998</v>
      </c>
      <c r="D56" s="17">
        <v>12.15</v>
      </c>
      <c r="E56" s="17">
        <v>3.07</v>
      </c>
      <c r="H56" s="17"/>
      <c r="I56" s="17"/>
    </row>
    <row r="57" spans="1:9" x14ac:dyDescent="0.25">
      <c r="A57" s="2">
        <v>71.900000000000006</v>
      </c>
      <c r="B57" s="2">
        <v>127662.88</v>
      </c>
      <c r="C57" s="17">
        <v>0.41210000000000002</v>
      </c>
      <c r="D57" s="17">
        <v>13.19</v>
      </c>
      <c r="E57" s="17">
        <v>3.1440000000000001</v>
      </c>
      <c r="H57" s="17"/>
      <c r="I57" s="17"/>
    </row>
    <row r="58" spans="1:9" x14ac:dyDescent="0.25">
      <c r="A58" s="2">
        <v>75.87</v>
      </c>
      <c r="B58" s="2">
        <v>122044.96</v>
      </c>
      <c r="C58" s="17">
        <v>0.3604</v>
      </c>
      <c r="D58" s="17">
        <v>14.32</v>
      </c>
      <c r="E58" s="17">
        <v>3.234</v>
      </c>
      <c r="H58" s="17"/>
      <c r="I58" s="17"/>
    </row>
    <row r="59" spans="1:9" x14ac:dyDescent="0.25">
      <c r="A59" s="2">
        <v>77.41</v>
      </c>
      <c r="B59" s="2">
        <v>119998.34</v>
      </c>
      <c r="C59" s="17">
        <v>0.33950000000000002</v>
      </c>
      <c r="D59" s="17">
        <v>14.76</v>
      </c>
      <c r="E59" s="17">
        <v>3.2730000000000001</v>
      </c>
      <c r="H59" s="17"/>
      <c r="I59" s="17"/>
    </row>
    <row r="60" spans="1:9" x14ac:dyDescent="0.25">
      <c r="A60" s="2">
        <v>77.41</v>
      </c>
      <c r="B60" s="2">
        <v>119998.34</v>
      </c>
      <c r="C60" s="17">
        <v>0.33950000000000002</v>
      </c>
      <c r="D60" s="17">
        <v>14.76</v>
      </c>
      <c r="E60" s="17">
        <v>3.2709999999999999</v>
      </c>
      <c r="H60" s="17"/>
      <c r="I60" s="17"/>
    </row>
    <row r="61" spans="1:9" x14ac:dyDescent="0.25">
      <c r="A61" s="2">
        <v>80.08</v>
      </c>
      <c r="B61" s="2">
        <v>116590.79</v>
      </c>
      <c r="C61" s="17">
        <v>0.30209999999999998</v>
      </c>
      <c r="D61" s="17">
        <v>15.55</v>
      </c>
      <c r="E61" s="17">
        <v>3.3530000000000002</v>
      </c>
      <c r="H61" s="17"/>
      <c r="I61" s="17"/>
    </row>
    <row r="62" spans="1:9" x14ac:dyDescent="0.25">
      <c r="A62" s="2">
        <v>84.53</v>
      </c>
      <c r="B62" s="2">
        <v>111300.6</v>
      </c>
      <c r="C62" s="17">
        <v>0.23730000000000001</v>
      </c>
      <c r="D62" s="17">
        <v>16.87</v>
      </c>
      <c r="E62" s="17">
        <v>3.4889999999999999</v>
      </c>
      <c r="H62" s="17"/>
      <c r="I62" s="17"/>
    </row>
    <row r="63" spans="1:9" x14ac:dyDescent="0.25">
      <c r="A63" s="2">
        <v>89.26</v>
      </c>
      <c r="B63" s="2">
        <v>106182.22</v>
      </c>
      <c r="C63" s="17">
        <v>0.1658</v>
      </c>
      <c r="D63" s="17">
        <v>18.309999999999999</v>
      </c>
      <c r="E63" s="17">
        <v>3.6320000000000001</v>
      </c>
      <c r="H63" s="17"/>
      <c r="I63" s="17"/>
    </row>
    <row r="64" spans="1:9" x14ac:dyDescent="0.25">
      <c r="A64" s="2">
        <v>94.26</v>
      </c>
      <c r="B64" s="2">
        <v>101241.01</v>
      </c>
      <c r="C64" s="17">
        <v>8.7150000000000005E-2</v>
      </c>
      <c r="D64" s="17">
        <v>19.86</v>
      </c>
      <c r="E64" s="17">
        <v>3.7839999999999998</v>
      </c>
      <c r="H64" s="17"/>
      <c r="I64" s="17"/>
    </row>
    <row r="65" spans="1:9" x14ac:dyDescent="0.25">
      <c r="A65" s="2">
        <v>98.99</v>
      </c>
      <c r="B65" s="2">
        <v>96969.3</v>
      </c>
      <c r="C65" s="17">
        <v>0.01</v>
      </c>
      <c r="D65" s="17">
        <v>21.36</v>
      </c>
      <c r="E65" s="17">
        <v>3.9260000000000002</v>
      </c>
      <c r="H65" s="17"/>
      <c r="I65" s="17"/>
    </row>
    <row r="66" spans="1:9" x14ac:dyDescent="0.25">
      <c r="A66" s="2">
        <v>98.99</v>
      </c>
      <c r="B66" s="2">
        <v>96969.3</v>
      </c>
      <c r="C66" s="17">
        <v>0</v>
      </c>
      <c r="D66" s="17">
        <v>21.36</v>
      </c>
      <c r="E66" s="17">
        <v>3.9369999999999998</v>
      </c>
      <c r="H66" s="17"/>
      <c r="I66" s="17"/>
    </row>
    <row r="67" spans="1:9" x14ac:dyDescent="0.25">
      <c r="A67" s="2">
        <v>99.55</v>
      </c>
      <c r="B67" s="2">
        <v>96512.75</v>
      </c>
      <c r="C67" s="17">
        <v>0</v>
      </c>
      <c r="D67" s="17">
        <v>21.54</v>
      </c>
      <c r="E67" s="17">
        <v>3.9420000000000002</v>
      </c>
      <c r="H67" s="17"/>
      <c r="I67" s="17"/>
    </row>
    <row r="68" spans="1:9" x14ac:dyDescent="0.25">
      <c r="A68" s="2">
        <v>105.1</v>
      </c>
      <c r="B68" s="2">
        <v>92148.11</v>
      </c>
      <c r="C68" s="17">
        <v>0</v>
      </c>
      <c r="D68" s="17">
        <v>23.34</v>
      </c>
      <c r="E68" s="17">
        <v>4.0010000000000003</v>
      </c>
      <c r="H68" s="17"/>
      <c r="I68" s="17"/>
    </row>
    <row r="69" spans="1:9" x14ac:dyDescent="0.25">
      <c r="A69" s="2">
        <v>111</v>
      </c>
      <c r="B69" s="2">
        <v>87889.919999999998</v>
      </c>
      <c r="C69" s="17">
        <v>0</v>
      </c>
      <c r="D69" s="17">
        <v>25.28</v>
      </c>
      <c r="E69" s="17">
        <v>4.0650000000000004</v>
      </c>
      <c r="H69" s="17"/>
      <c r="I69" s="17"/>
    </row>
    <row r="70" spans="1:9" x14ac:dyDescent="0.25">
      <c r="A70" s="2">
        <v>117.3</v>
      </c>
      <c r="B70" s="2">
        <v>83726.720000000001</v>
      </c>
      <c r="C70" s="17">
        <v>0</v>
      </c>
      <c r="D70" s="17">
        <v>27.37</v>
      </c>
      <c r="E70" s="17">
        <v>4.1340000000000003</v>
      </c>
      <c r="H70" s="17"/>
      <c r="I70" s="17"/>
    </row>
    <row r="71" spans="1:9" x14ac:dyDescent="0.25">
      <c r="A71" s="2">
        <v>123.9</v>
      </c>
      <c r="B71" s="2">
        <v>79654.78</v>
      </c>
      <c r="C71" s="17">
        <v>0</v>
      </c>
      <c r="D71" s="17">
        <v>29.65</v>
      </c>
      <c r="E71" s="17">
        <v>4.2069999999999999</v>
      </c>
      <c r="H71" s="17"/>
      <c r="I71" s="17"/>
    </row>
    <row r="72" spans="1:9" x14ac:dyDescent="0.25">
      <c r="A72" s="2">
        <v>131.1</v>
      </c>
      <c r="B72" s="2">
        <v>75693.240000000005</v>
      </c>
      <c r="C72" s="17">
        <v>0</v>
      </c>
      <c r="D72" s="17">
        <v>32.11</v>
      </c>
      <c r="E72" s="17">
        <v>4.2839999999999998</v>
      </c>
      <c r="H72" s="17"/>
      <c r="I72" s="17"/>
    </row>
    <row r="73" spans="1:9" x14ac:dyDescent="0.25">
      <c r="A73" s="2">
        <v>138.6</v>
      </c>
      <c r="B73" s="2">
        <v>71859.429999999993</v>
      </c>
      <c r="C73" s="17">
        <v>0</v>
      </c>
      <c r="D73" s="17">
        <v>34.770000000000003</v>
      </c>
      <c r="E73" s="17">
        <v>4.3630000000000004</v>
      </c>
      <c r="H73" s="17"/>
      <c r="I73" s="17"/>
    </row>
    <row r="74" spans="1:9" x14ac:dyDescent="0.25">
      <c r="A74" s="2">
        <v>146.6</v>
      </c>
      <c r="B74" s="2">
        <v>68157.960000000006</v>
      </c>
      <c r="C74" s="17">
        <v>0</v>
      </c>
      <c r="D74" s="17">
        <v>37.65</v>
      </c>
      <c r="E74" s="17">
        <v>4.444</v>
      </c>
      <c r="H74" s="17"/>
      <c r="I74" s="17"/>
    </row>
    <row r="75" spans="1:9" x14ac:dyDescent="0.25">
      <c r="A75" s="2">
        <v>155.1</v>
      </c>
      <c r="B75" s="2">
        <v>64593.52</v>
      </c>
      <c r="C75" s="17">
        <v>0</v>
      </c>
      <c r="D75" s="17">
        <v>40.770000000000003</v>
      </c>
      <c r="E75" s="17">
        <v>4.5259999999999998</v>
      </c>
      <c r="H75" s="17"/>
      <c r="I75" s="17"/>
    </row>
    <row r="76" spans="1:9" x14ac:dyDescent="0.25">
      <c r="A76" s="2">
        <v>164.2</v>
      </c>
      <c r="B76" s="2">
        <v>61166.87</v>
      </c>
      <c r="C76" s="17">
        <v>0</v>
      </c>
      <c r="D76" s="17">
        <v>44.15</v>
      </c>
      <c r="E76" s="17">
        <v>4.6079999999999997</v>
      </c>
      <c r="H76" s="17"/>
      <c r="I76" s="17"/>
    </row>
    <row r="77" spans="1:9" x14ac:dyDescent="0.25">
      <c r="A77" s="2">
        <v>173.8</v>
      </c>
      <c r="B77" s="2">
        <v>57883.92</v>
      </c>
      <c r="C77" s="17">
        <v>0</v>
      </c>
      <c r="D77" s="17">
        <v>47.82</v>
      </c>
      <c r="E77" s="17">
        <v>4.6890000000000001</v>
      </c>
      <c r="H77" s="17"/>
      <c r="I77" s="17"/>
    </row>
    <row r="78" spans="1:9" x14ac:dyDescent="0.25">
      <c r="A78" s="2">
        <v>184</v>
      </c>
      <c r="B78" s="2">
        <v>54741.58</v>
      </c>
      <c r="C78" s="17">
        <v>0</v>
      </c>
      <c r="D78" s="17">
        <v>51.79</v>
      </c>
      <c r="E78" s="17">
        <v>4.7679999999999998</v>
      </c>
      <c r="H78" s="17"/>
      <c r="I78" s="17"/>
    </row>
    <row r="79" spans="1:9" x14ac:dyDescent="0.25">
      <c r="A79" s="2">
        <v>194.8</v>
      </c>
      <c r="B79" s="2">
        <v>51737.87</v>
      </c>
      <c r="C79" s="17">
        <v>0</v>
      </c>
      <c r="D79" s="17">
        <v>56.11</v>
      </c>
      <c r="E79" s="17">
        <v>4.8460000000000001</v>
      </c>
      <c r="H79" s="17"/>
      <c r="I79" s="17"/>
    </row>
    <row r="80" spans="1:9" x14ac:dyDescent="0.25">
      <c r="A80" s="2">
        <v>206.2</v>
      </c>
      <c r="B80" s="2">
        <v>48872.12</v>
      </c>
      <c r="C80" s="17">
        <v>0</v>
      </c>
      <c r="D80" s="17">
        <v>60.79</v>
      </c>
      <c r="E80" s="17">
        <v>4.9219999999999997</v>
      </c>
      <c r="H80" s="17"/>
      <c r="I80" s="17"/>
    </row>
    <row r="81" spans="1:9" x14ac:dyDescent="0.25">
      <c r="A81" s="2">
        <v>218.4</v>
      </c>
      <c r="B81" s="2">
        <v>46141.13</v>
      </c>
      <c r="C81" s="17">
        <v>0</v>
      </c>
      <c r="D81" s="17">
        <v>65.88</v>
      </c>
      <c r="E81" s="17">
        <v>4.9939999999999998</v>
      </c>
      <c r="H81" s="17"/>
      <c r="I81" s="17"/>
    </row>
    <row r="82" spans="1:9" x14ac:dyDescent="0.25">
      <c r="A82" s="2">
        <v>231.4</v>
      </c>
      <c r="B82" s="2">
        <v>43539.79</v>
      </c>
      <c r="C82" s="17">
        <v>0</v>
      </c>
      <c r="D82" s="17">
        <v>71.42</v>
      </c>
      <c r="E82" s="17">
        <v>5.0620000000000003</v>
      </c>
      <c r="H82" s="17"/>
      <c r="I82" s="17"/>
    </row>
    <row r="83" spans="1:9" x14ac:dyDescent="0.25">
      <c r="A83" s="2">
        <v>245.2</v>
      </c>
      <c r="B83" s="2">
        <v>41061.769999999997</v>
      </c>
      <c r="C83" s="17">
        <v>0</v>
      </c>
      <c r="D83" s="17">
        <v>77.45</v>
      </c>
      <c r="E83" s="17">
        <v>5.1289999999999996</v>
      </c>
      <c r="H83" s="17"/>
      <c r="I83" s="17"/>
    </row>
    <row r="84" spans="1:9" x14ac:dyDescent="0.25">
      <c r="A84" s="2">
        <v>260</v>
      </c>
      <c r="B84" s="2">
        <v>38702.78</v>
      </c>
      <c r="C84" s="17">
        <v>0</v>
      </c>
      <c r="D84" s="17">
        <v>84.02</v>
      </c>
      <c r="E84" s="17">
        <v>5.1929999999999996</v>
      </c>
      <c r="H84" s="17"/>
      <c r="I84" s="17"/>
    </row>
    <row r="85" spans="1:9" x14ac:dyDescent="0.25">
      <c r="A85" s="2">
        <v>275.8</v>
      </c>
      <c r="B85" s="2">
        <v>36463.870000000003</v>
      </c>
      <c r="C85" s="17">
        <v>0</v>
      </c>
      <c r="D85" s="17">
        <v>91.11</v>
      </c>
      <c r="E85" s="17">
        <v>5.266</v>
      </c>
      <c r="H85" s="17"/>
      <c r="I85" s="17"/>
    </row>
    <row r="86" spans="1:9" x14ac:dyDescent="0.25">
      <c r="A86" s="2">
        <v>292.7</v>
      </c>
      <c r="B86" s="2">
        <v>34341.5</v>
      </c>
      <c r="C86" s="17">
        <v>0</v>
      </c>
      <c r="D86" s="17">
        <v>98.74</v>
      </c>
      <c r="E86" s="17">
        <v>5.3419999999999996</v>
      </c>
      <c r="H86" s="17"/>
      <c r="I86" s="17"/>
    </row>
    <row r="87" spans="1:9" x14ac:dyDescent="0.25">
      <c r="A87" s="2">
        <v>310.7</v>
      </c>
      <c r="B87" s="2">
        <v>32332.1</v>
      </c>
      <c r="C87" s="17">
        <v>0</v>
      </c>
      <c r="D87" s="17">
        <v>106.9</v>
      </c>
      <c r="E87" s="17">
        <v>5.42</v>
      </c>
      <c r="H87" s="17"/>
      <c r="I87" s="17"/>
    </row>
    <row r="88" spans="1:9" x14ac:dyDescent="0.25">
      <c r="A88" s="2">
        <v>330</v>
      </c>
      <c r="B88" s="2">
        <v>30433.69</v>
      </c>
      <c r="C88" s="17">
        <v>0</v>
      </c>
      <c r="D88" s="17">
        <v>115.6</v>
      </c>
      <c r="E88" s="17">
        <v>5.4969999999999999</v>
      </c>
      <c r="H88" s="17"/>
      <c r="I88" s="17"/>
    </row>
    <row r="89" spans="1:9" x14ac:dyDescent="0.25">
      <c r="A89" s="2">
        <v>350.7</v>
      </c>
      <c r="B89" s="2">
        <v>28643.35</v>
      </c>
      <c r="C89" s="17">
        <v>0</v>
      </c>
      <c r="D89" s="17">
        <v>124.9</v>
      </c>
      <c r="E89" s="17">
        <v>5.5739999999999998</v>
      </c>
      <c r="H89" s="17"/>
      <c r="I89" s="17"/>
    </row>
    <row r="90" spans="1:9" x14ac:dyDescent="0.25">
      <c r="A90" s="2">
        <v>372.9</v>
      </c>
      <c r="B90" s="2">
        <v>26955.34</v>
      </c>
      <c r="C90" s="17">
        <v>0</v>
      </c>
      <c r="D90" s="17">
        <v>134.9</v>
      </c>
      <c r="E90" s="17">
        <v>5.65</v>
      </c>
      <c r="H90" s="17"/>
      <c r="I90" s="17"/>
    </row>
    <row r="91" spans="1:9" x14ac:dyDescent="0.25">
      <c r="A91" s="2">
        <v>396.8</v>
      </c>
      <c r="B91" s="2">
        <v>25367.63</v>
      </c>
      <c r="C91" s="17">
        <v>0</v>
      </c>
      <c r="D91" s="17">
        <v>145.5</v>
      </c>
      <c r="E91" s="17">
        <v>5.7240000000000002</v>
      </c>
      <c r="H91" s="17"/>
      <c r="I91" s="17"/>
    </row>
    <row r="92" spans="1:9" x14ac:dyDescent="0.25">
      <c r="A92" s="2">
        <v>422.5</v>
      </c>
      <c r="B92" s="2">
        <v>23877.1</v>
      </c>
      <c r="C92" s="17">
        <v>0</v>
      </c>
      <c r="D92" s="17">
        <v>156.9</v>
      </c>
      <c r="E92" s="17">
        <v>5.7949999999999999</v>
      </c>
      <c r="H92" s="17"/>
      <c r="I92" s="17"/>
    </row>
    <row r="93" spans="1:9" x14ac:dyDescent="0.25">
      <c r="A93" s="2">
        <v>450.1</v>
      </c>
      <c r="B93" s="2">
        <v>22478.34</v>
      </c>
      <c r="C93" s="17">
        <v>0</v>
      </c>
      <c r="D93" s="17">
        <v>168.9</v>
      </c>
      <c r="E93" s="17">
        <v>5.8639999999999999</v>
      </c>
      <c r="H93" s="17"/>
      <c r="I93" s="17"/>
    </row>
    <row r="94" spans="1:9" x14ac:dyDescent="0.25">
      <c r="A94" s="2">
        <v>479.8</v>
      </c>
      <c r="B94" s="2">
        <v>21168.15</v>
      </c>
      <c r="C94" s="17">
        <v>0</v>
      </c>
      <c r="D94" s="17">
        <v>181.7</v>
      </c>
      <c r="E94" s="17">
        <v>5.93</v>
      </c>
      <c r="H94" s="17"/>
      <c r="I94" s="17"/>
    </row>
    <row r="95" spans="1:9" x14ac:dyDescent="0.25">
      <c r="A95" s="2">
        <v>511.8</v>
      </c>
      <c r="B95" s="2">
        <v>19942.89</v>
      </c>
      <c r="C95" s="17">
        <v>0</v>
      </c>
      <c r="D95" s="17">
        <v>195.3</v>
      </c>
      <c r="E95" s="17">
        <v>5.9909999999999997</v>
      </c>
      <c r="H95" s="17"/>
      <c r="I95" s="17"/>
    </row>
    <row r="96" spans="1:9" x14ac:dyDescent="0.25">
      <c r="A96" s="2">
        <v>546.29999999999995</v>
      </c>
      <c r="B96" s="2">
        <v>18798.07</v>
      </c>
      <c r="C96" s="17">
        <v>0</v>
      </c>
      <c r="D96" s="17">
        <v>209.7</v>
      </c>
      <c r="E96" s="17">
        <v>6.0490000000000004</v>
      </c>
      <c r="H96" s="17"/>
      <c r="I96" s="17"/>
    </row>
    <row r="97" spans="1:9" x14ac:dyDescent="0.25">
      <c r="A97" s="2">
        <v>583.6</v>
      </c>
      <c r="B97" s="2">
        <v>17718.52</v>
      </c>
      <c r="C97" s="17">
        <v>0</v>
      </c>
      <c r="D97" s="17">
        <v>225</v>
      </c>
      <c r="E97" s="17">
        <v>6.1070000000000002</v>
      </c>
      <c r="H97" s="17"/>
      <c r="I97" s="17"/>
    </row>
    <row r="98" spans="1:9" x14ac:dyDescent="0.25">
      <c r="A98" s="2">
        <v>624</v>
      </c>
      <c r="B98" s="2">
        <v>16677.78</v>
      </c>
      <c r="C98" s="17">
        <v>0</v>
      </c>
      <c r="D98" s="17">
        <v>241.1</v>
      </c>
      <c r="E98" s="17">
        <v>6.173</v>
      </c>
      <c r="H98" s="17"/>
      <c r="I98" s="17"/>
    </row>
    <row r="99" spans="1:9" x14ac:dyDescent="0.25">
      <c r="A99" s="2">
        <v>667.6</v>
      </c>
      <c r="B99" s="2">
        <v>15603.84</v>
      </c>
      <c r="C99" s="17">
        <v>0</v>
      </c>
      <c r="D99" s="17">
        <v>258.10000000000002</v>
      </c>
      <c r="E99" s="17">
        <v>6.28</v>
      </c>
      <c r="H99" s="17"/>
      <c r="I99" s="17"/>
    </row>
    <row r="100" spans="1:9" x14ac:dyDescent="0.25">
      <c r="A100" s="2">
        <v>715</v>
      </c>
      <c r="B100" s="2">
        <v>14480.21</v>
      </c>
      <c r="C100" s="17">
        <v>0</v>
      </c>
      <c r="D100" s="17">
        <v>276.10000000000002</v>
      </c>
      <c r="E100" s="17">
        <v>6.4409999999999998</v>
      </c>
      <c r="H100" s="17"/>
      <c r="I100" s="17"/>
    </row>
    <row r="101" spans="1:9" x14ac:dyDescent="0.25">
      <c r="A101" s="2">
        <v>766.3</v>
      </c>
      <c r="B101" s="2">
        <v>13312.39</v>
      </c>
      <c r="C101" s="17">
        <v>0</v>
      </c>
      <c r="D101" s="17">
        <v>294.89999999999998</v>
      </c>
      <c r="E101" s="17">
        <v>6.6680000000000001</v>
      </c>
      <c r="H101" s="17"/>
      <c r="I101" s="17"/>
    </row>
    <row r="102" spans="1:9" x14ac:dyDescent="0.25">
      <c r="A102" s="2">
        <v>822.1</v>
      </c>
      <c r="B102" s="2">
        <v>12121.8</v>
      </c>
      <c r="C102" s="17">
        <v>0</v>
      </c>
      <c r="D102" s="17">
        <v>314.8</v>
      </c>
      <c r="E102" s="17">
        <v>6.9649999999999999</v>
      </c>
      <c r="H102" s="17"/>
      <c r="I102" s="17"/>
    </row>
    <row r="103" spans="1:9" x14ac:dyDescent="0.25">
      <c r="A103" s="2">
        <v>870</v>
      </c>
      <c r="B103" s="2">
        <v>11174.73</v>
      </c>
      <c r="C103" s="17">
        <v>0</v>
      </c>
      <c r="D103" s="17">
        <v>331.2</v>
      </c>
      <c r="E103" s="17">
        <v>7.2530000000000001</v>
      </c>
      <c r="H103" s="17"/>
      <c r="I103" s="17"/>
    </row>
    <row r="104" spans="1:9" x14ac:dyDescent="0.25">
      <c r="A104" s="2">
        <v>870</v>
      </c>
      <c r="B104" s="2">
        <v>11174.73</v>
      </c>
      <c r="C104" s="17">
        <v>0</v>
      </c>
      <c r="D104" s="17">
        <v>331.2</v>
      </c>
      <c r="E104" s="17">
        <v>7.2530000000000001</v>
      </c>
      <c r="H104" s="17"/>
      <c r="I104" s="17"/>
    </row>
    <row r="105" spans="1:9" x14ac:dyDescent="0.25">
      <c r="A105" s="2">
        <v>882.8</v>
      </c>
      <c r="B105" s="2">
        <v>10930.84</v>
      </c>
      <c r="C105" s="17">
        <v>0</v>
      </c>
      <c r="D105" s="17">
        <v>335.5</v>
      </c>
      <c r="E105" s="17">
        <v>7.3380000000000001</v>
      </c>
      <c r="H105" s="17"/>
      <c r="I105" s="17"/>
    </row>
    <row r="106" spans="1:9" x14ac:dyDescent="0.25">
      <c r="A106" s="2">
        <v>949</v>
      </c>
      <c r="B106" s="2">
        <v>9676.91</v>
      </c>
      <c r="C106" s="17">
        <v>0</v>
      </c>
      <c r="D106" s="17">
        <v>356.4</v>
      </c>
      <c r="E106" s="17">
        <v>7.8810000000000002</v>
      </c>
      <c r="H106" s="17"/>
      <c r="I106" s="17"/>
    </row>
    <row r="107" spans="1:9" x14ac:dyDescent="0.25">
      <c r="A107" s="2">
        <v>1021</v>
      </c>
      <c r="B107" s="2">
        <v>8412.59</v>
      </c>
      <c r="C107" s="17">
        <v>0</v>
      </c>
      <c r="D107" s="17">
        <v>377.3</v>
      </c>
      <c r="E107" s="17">
        <v>8.6210000000000004</v>
      </c>
      <c r="H107" s="17"/>
      <c r="I107" s="17"/>
    </row>
    <row r="108" spans="1:9" x14ac:dyDescent="0.25">
      <c r="A108" s="2">
        <v>1101</v>
      </c>
      <c r="B108" s="2">
        <v>7181.78</v>
      </c>
      <c r="C108" s="17">
        <v>0</v>
      </c>
      <c r="D108" s="17">
        <v>398</v>
      </c>
      <c r="E108" s="17">
        <v>9.6020000000000003</v>
      </c>
      <c r="H108" s="17"/>
      <c r="I108" s="17"/>
    </row>
    <row r="109" spans="1:9" x14ac:dyDescent="0.25">
      <c r="A109" s="2">
        <v>1188</v>
      </c>
      <c r="B109" s="2">
        <v>6035.27</v>
      </c>
      <c r="C109" s="17">
        <v>0</v>
      </c>
      <c r="D109" s="17">
        <v>418.4</v>
      </c>
      <c r="E109" s="17">
        <v>10.86</v>
      </c>
      <c r="H109" s="17"/>
      <c r="I109" s="17"/>
    </row>
    <row r="110" spans="1:9" x14ac:dyDescent="0.25">
      <c r="A110" s="2">
        <v>1285</v>
      </c>
      <c r="B110" s="2">
        <v>5005.49</v>
      </c>
      <c r="C110" s="17">
        <v>0</v>
      </c>
      <c r="D110" s="17">
        <v>438.3</v>
      </c>
      <c r="E110" s="17">
        <v>12.45</v>
      </c>
      <c r="H110" s="17"/>
      <c r="I110" s="17"/>
    </row>
    <row r="111" spans="1:9" x14ac:dyDescent="0.25">
      <c r="A111" s="2">
        <v>1392</v>
      </c>
      <c r="B111" s="2">
        <v>4107.32</v>
      </c>
      <c r="C111" s="17">
        <v>0</v>
      </c>
      <c r="D111" s="17">
        <v>457.7</v>
      </c>
      <c r="E111" s="17">
        <v>14.42</v>
      </c>
      <c r="H111" s="17"/>
      <c r="I111" s="17"/>
    </row>
    <row r="112" spans="1:9" x14ac:dyDescent="0.25">
      <c r="A112" s="2">
        <v>1511</v>
      </c>
      <c r="B112" s="2">
        <v>3341.73</v>
      </c>
      <c r="C112" s="17">
        <v>0</v>
      </c>
      <c r="D112" s="17">
        <v>476.5</v>
      </c>
      <c r="E112" s="17">
        <v>16.86</v>
      </c>
      <c r="H112" s="17"/>
      <c r="I112" s="17"/>
    </row>
    <row r="113" spans="1:9" x14ac:dyDescent="0.25">
      <c r="A113" s="2">
        <v>1644</v>
      </c>
      <c r="B113" s="2">
        <v>2700.37</v>
      </c>
      <c r="C113" s="17">
        <v>0</v>
      </c>
      <c r="D113" s="17">
        <v>494.6</v>
      </c>
      <c r="E113" s="17">
        <v>19.84</v>
      </c>
      <c r="H113" s="17"/>
      <c r="I113" s="17"/>
    </row>
    <row r="114" spans="1:9" x14ac:dyDescent="0.25">
      <c r="A114" s="2">
        <v>1792</v>
      </c>
      <c r="B114" s="2">
        <v>2174.48</v>
      </c>
      <c r="C114" s="17">
        <v>0</v>
      </c>
      <c r="D114" s="17">
        <v>512.5</v>
      </c>
      <c r="E114" s="17">
        <v>23.46</v>
      </c>
      <c r="H114" s="17"/>
      <c r="I114" s="17"/>
    </row>
    <row r="115" spans="1:9" x14ac:dyDescent="0.25">
      <c r="A115" s="2">
        <v>1957</v>
      </c>
      <c r="B115" s="2">
        <v>1763.14</v>
      </c>
      <c r="C115" s="17">
        <v>0</v>
      </c>
      <c r="D115" s="17">
        <v>531.5</v>
      </c>
      <c r="E115" s="17">
        <v>27.5</v>
      </c>
      <c r="H115" s="17"/>
      <c r="I115" s="17"/>
    </row>
    <row r="116" spans="1:9" x14ac:dyDescent="0.25">
      <c r="A116" s="2">
        <v>2141</v>
      </c>
      <c r="B116" s="2">
        <v>1441.95</v>
      </c>
      <c r="C116" s="17">
        <v>0</v>
      </c>
      <c r="D116" s="17">
        <v>552.4</v>
      </c>
      <c r="E116" s="17">
        <v>31.91</v>
      </c>
      <c r="H116" s="17"/>
      <c r="I116" s="17"/>
    </row>
    <row r="117" spans="1:9" x14ac:dyDescent="0.25">
      <c r="A117" s="2">
        <v>2347</v>
      </c>
      <c r="B117" s="2">
        <v>1187.82</v>
      </c>
      <c r="C117" s="17">
        <v>0</v>
      </c>
      <c r="D117" s="17">
        <v>575.5</v>
      </c>
      <c r="E117" s="17">
        <v>36.69</v>
      </c>
      <c r="H117" s="17"/>
      <c r="I117" s="17"/>
    </row>
    <row r="118" spans="1:9" x14ac:dyDescent="0.25">
      <c r="A118" s="2">
        <v>2427</v>
      </c>
      <c r="B118" s="2">
        <v>1109.55</v>
      </c>
      <c r="C118" s="17">
        <v>0</v>
      </c>
      <c r="D118" s="17">
        <v>584.29999999999995</v>
      </c>
      <c r="E118" s="17">
        <v>38.5</v>
      </c>
      <c r="H118" s="17"/>
      <c r="I118" s="17"/>
    </row>
    <row r="119" spans="1:9" x14ac:dyDescent="0.25">
      <c r="A119" s="2">
        <v>2576</v>
      </c>
      <c r="B119" s="2">
        <v>983.33</v>
      </c>
      <c r="C119" s="17">
        <v>0</v>
      </c>
      <c r="D119" s="17">
        <v>600.9</v>
      </c>
      <c r="E119" s="17">
        <v>41.89</v>
      </c>
      <c r="H119" s="17"/>
      <c r="I119" s="17"/>
    </row>
    <row r="120" spans="1:9" x14ac:dyDescent="0.25">
      <c r="A120" s="2">
        <v>2832</v>
      </c>
      <c r="B120" s="2">
        <v>817.6</v>
      </c>
      <c r="C120" s="17">
        <v>0</v>
      </c>
      <c r="D120" s="17">
        <v>629</v>
      </c>
      <c r="E120" s="17">
        <v>47.53</v>
      </c>
      <c r="H120" s="17"/>
      <c r="I120" s="17"/>
    </row>
    <row r="121" spans="1:9" x14ac:dyDescent="0.25">
      <c r="A121" s="2">
        <v>3117</v>
      </c>
      <c r="B121" s="2">
        <v>683.53</v>
      </c>
      <c r="C121" s="17">
        <v>0</v>
      </c>
      <c r="D121" s="17">
        <v>659.9</v>
      </c>
      <c r="E121" s="17">
        <v>53.55</v>
      </c>
      <c r="H121" s="17"/>
      <c r="I121" s="17"/>
    </row>
    <row r="122" spans="1:9" x14ac:dyDescent="0.25">
      <c r="A122" s="2">
        <v>3169</v>
      </c>
      <c r="B122" s="2">
        <v>663.11</v>
      </c>
      <c r="C122" s="17">
        <v>0</v>
      </c>
      <c r="D122" s="17">
        <v>665.5</v>
      </c>
      <c r="E122" s="17">
        <v>54.62</v>
      </c>
      <c r="H122" s="17"/>
    </row>
    <row r="123" spans="1:9" x14ac:dyDescent="0.25">
      <c r="A123" s="2"/>
      <c r="B123" s="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6645C-F787-42C7-87E5-938DF68F215B}">
  <dimension ref="A1"/>
  <sheetViews>
    <sheetView workbookViewId="0">
      <selection activeCell="M12" sqref="M12"/>
    </sheetView>
  </sheetViews>
  <sheetFormatPr defaultColWidth="9.140625" defaultRowHeight="15" x14ac:dyDescent="0.25"/>
  <cols>
    <col min="1" max="16384" width="9.140625" style="8"/>
  </cols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25C6E-5BF7-4B1B-9DF8-0731194E0290}">
  <dimension ref="A1:I36"/>
  <sheetViews>
    <sheetView workbookViewId="0">
      <selection activeCell="C2" sqref="C2"/>
    </sheetView>
  </sheetViews>
  <sheetFormatPr defaultColWidth="9.140625" defaultRowHeight="15" x14ac:dyDescent="0.25"/>
  <cols>
    <col min="1" max="1" width="35" style="8" bestFit="1" customWidth="1"/>
    <col min="2" max="2" width="14.85546875" style="8" customWidth="1"/>
    <col min="3" max="3" width="17.85546875" style="8" bestFit="1" customWidth="1"/>
    <col min="4" max="4" width="17.85546875" style="8" customWidth="1"/>
    <col min="5" max="5" width="35" style="8" bestFit="1" customWidth="1"/>
    <col min="6" max="6" width="14.5703125" style="8" bestFit="1" customWidth="1"/>
    <col min="7" max="16384" width="9.140625" style="8"/>
  </cols>
  <sheetData>
    <row r="1" spans="1:7" x14ac:dyDescent="0.25">
      <c r="B1" s="8" t="s">
        <v>43</v>
      </c>
      <c r="C1" s="8" t="s">
        <v>68</v>
      </c>
      <c r="G1" s="8" t="s">
        <v>31</v>
      </c>
    </row>
    <row r="2" spans="1:7" x14ac:dyDescent="0.25">
      <c r="A2" s="8" t="s">
        <v>4</v>
      </c>
      <c r="B2" s="8" t="s">
        <v>19</v>
      </c>
      <c r="C2" s="8">
        <v>9.4500000000000001E-2</v>
      </c>
      <c r="E2" s="8" t="s">
        <v>4</v>
      </c>
      <c r="F2" s="8" t="s">
        <v>19</v>
      </c>
      <c r="G2" s="10" t="s">
        <v>26</v>
      </c>
    </row>
    <row r="3" spans="1:7" x14ac:dyDescent="0.25">
      <c r="A3" s="8" t="s">
        <v>5</v>
      </c>
      <c r="B3" s="8" t="s">
        <v>19</v>
      </c>
      <c r="C3" s="8">
        <v>0.79</v>
      </c>
      <c r="E3" s="8" t="s">
        <v>5</v>
      </c>
      <c r="F3" s="8" t="s">
        <v>19</v>
      </c>
      <c r="G3" s="10">
        <v>0.79</v>
      </c>
    </row>
    <row r="4" spans="1:7" x14ac:dyDescent="0.25">
      <c r="A4" s="8" t="s">
        <v>6</v>
      </c>
      <c r="B4" s="8" t="s">
        <v>20</v>
      </c>
      <c r="C4" s="8">
        <v>24.1</v>
      </c>
      <c r="E4" s="8" t="s">
        <v>6</v>
      </c>
      <c r="F4" s="8" t="s">
        <v>20</v>
      </c>
      <c r="G4" s="10" t="s">
        <v>26</v>
      </c>
    </row>
    <row r="5" spans="1:7" x14ac:dyDescent="0.25">
      <c r="A5" s="8" t="s">
        <v>7</v>
      </c>
      <c r="B5" s="8" t="s">
        <v>21</v>
      </c>
      <c r="C5" s="8">
        <v>11.8</v>
      </c>
      <c r="E5" s="8" t="s">
        <v>7</v>
      </c>
      <c r="F5" s="8" t="s">
        <v>21</v>
      </c>
      <c r="G5" s="10" t="s">
        <v>26</v>
      </c>
    </row>
    <row r="6" spans="1:7" x14ac:dyDescent="0.25">
      <c r="B6" s="8" t="s">
        <v>22</v>
      </c>
      <c r="C6" s="8">
        <v>10.9</v>
      </c>
      <c r="F6" s="8" t="s">
        <v>22</v>
      </c>
      <c r="G6" s="10" t="s">
        <v>26</v>
      </c>
    </row>
    <row r="7" spans="1:7" x14ac:dyDescent="0.25">
      <c r="A7" s="8" t="s">
        <v>8</v>
      </c>
      <c r="B7" s="8" t="s">
        <v>23</v>
      </c>
      <c r="C7" s="8">
        <v>108</v>
      </c>
      <c r="E7" s="8" t="s">
        <v>8</v>
      </c>
      <c r="F7" s="8" t="s">
        <v>23</v>
      </c>
      <c r="G7" s="4">
        <v>96.7</v>
      </c>
    </row>
    <row r="8" spans="1:7" x14ac:dyDescent="0.25">
      <c r="A8" s="8" t="s">
        <v>9</v>
      </c>
      <c r="B8" s="8" t="s">
        <v>24</v>
      </c>
      <c r="C8" s="8">
        <v>381</v>
      </c>
      <c r="E8" s="8" t="s">
        <v>9</v>
      </c>
      <c r="F8" s="8" t="s">
        <v>24</v>
      </c>
      <c r="G8" s="10">
        <v>381</v>
      </c>
    </row>
    <row r="9" spans="1:7" x14ac:dyDescent="0.25">
      <c r="A9" s="8" t="s">
        <v>10</v>
      </c>
      <c r="B9" s="8" t="s">
        <v>25</v>
      </c>
      <c r="C9" s="8">
        <v>4.51</v>
      </c>
      <c r="E9" s="8" t="s">
        <v>10</v>
      </c>
      <c r="F9" s="8" t="s">
        <v>25</v>
      </c>
      <c r="G9" s="10">
        <v>4.6399999999999997</v>
      </c>
    </row>
    <row r="10" spans="1:7" x14ac:dyDescent="0.25">
      <c r="A10" s="8" t="s">
        <v>11</v>
      </c>
      <c r="B10" s="8" t="s">
        <v>19</v>
      </c>
      <c r="C10" s="8">
        <v>2</v>
      </c>
      <c r="E10" s="8" t="s">
        <v>11</v>
      </c>
      <c r="F10" s="8" t="s">
        <v>19</v>
      </c>
      <c r="G10" s="4">
        <v>3.36</v>
      </c>
    </row>
    <row r="11" spans="1:7" x14ac:dyDescent="0.25">
      <c r="A11" s="8" t="s">
        <v>12</v>
      </c>
      <c r="B11" s="8" t="s">
        <v>25</v>
      </c>
      <c r="C11" s="11">
        <v>0.28599999999999998</v>
      </c>
      <c r="E11" s="8" t="s">
        <v>12</v>
      </c>
      <c r="F11" s="8" t="s">
        <v>25</v>
      </c>
      <c r="G11" s="10" t="s">
        <v>26</v>
      </c>
    </row>
    <row r="12" spans="1:7" x14ac:dyDescent="0.25">
      <c r="A12" s="8" t="s">
        <v>13</v>
      </c>
      <c r="B12" s="8" t="s">
        <v>19</v>
      </c>
      <c r="C12" s="8">
        <v>3.0000000000000001E-3</v>
      </c>
      <c r="E12" s="8" t="s">
        <v>13</v>
      </c>
      <c r="F12" s="8" t="s">
        <v>19</v>
      </c>
      <c r="G12" s="10">
        <v>3.0000000000000001E-3</v>
      </c>
    </row>
    <row r="13" spans="1:7" x14ac:dyDescent="0.25">
      <c r="A13" s="8" t="s">
        <v>14</v>
      </c>
      <c r="B13" s="8" t="s">
        <v>19</v>
      </c>
      <c r="C13" s="11">
        <v>45.2</v>
      </c>
      <c r="E13" s="8" t="s">
        <v>14</v>
      </c>
      <c r="F13" s="8" t="s">
        <v>19</v>
      </c>
      <c r="G13" s="10" t="s">
        <v>26</v>
      </c>
    </row>
    <row r="14" spans="1:7" x14ac:dyDescent="0.25">
      <c r="A14" s="8" t="s">
        <v>15</v>
      </c>
      <c r="B14" s="8" t="s">
        <v>26</v>
      </c>
      <c r="C14" s="8" t="s">
        <v>64</v>
      </c>
      <c r="E14" s="8" t="s">
        <v>15</v>
      </c>
      <c r="F14" s="8" t="s">
        <v>26</v>
      </c>
      <c r="G14" s="10" t="s">
        <v>64</v>
      </c>
    </row>
    <row r="15" spans="1:7" x14ac:dyDescent="0.25">
      <c r="A15" s="8" t="s">
        <v>61</v>
      </c>
      <c r="B15" s="8" t="s">
        <v>20</v>
      </c>
      <c r="C15" s="13">
        <v>32.4</v>
      </c>
      <c r="E15" s="8" t="s">
        <v>61</v>
      </c>
      <c r="F15" s="8" t="s">
        <v>20</v>
      </c>
      <c r="G15" s="4">
        <v>33.75</v>
      </c>
    </row>
    <row r="16" spans="1:7" x14ac:dyDescent="0.25">
      <c r="A16" s="8" t="s">
        <v>11</v>
      </c>
      <c r="B16" s="8" t="s">
        <v>19</v>
      </c>
      <c r="C16" s="8">
        <v>0.82</v>
      </c>
      <c r="E16" s="8" t="s">
        <v>11</v>
      </c>
      <c r="F16" s="8" t="s">
        <v>19</v>
      </c>
      <c r="G16" s="4">
        <v>16.190000000000001</v>
      </c>
    </row>
    <row r="17" spans="1:9" x14ac:dyDescent="0.25">
      <c r="A17" s="8" t="s">
        <v>16</v>
      </c>
      <c r="B17" s="8" t="s">
        <v>27</v>
      </c>
      <c r="C17" s="13">
        <v>0.90300000000000002</v>
      </c>
      <c r="E17" s="8" t="s">
        <v>16</v>
      </c>
      <c r="F17" s="8" t="s">
        <v>27</v>
      </c>
      <c r="G17" s="10">
        <v>0.90280000000000005</v>
      </c>
    </row>
    <row r="18" spans="1:9" x14ac:dyDescent="0.25">
      <c r="A18" s="8" t="s">
        <v>17</v>
      </c>
      <c r="B18" s="8" t="s">
        <v>28</v>
      </c>
      <c r="C18" s="8">
        <v>21.3</v>
      </c>
      <c r="E18" s="8" t="s">
        <v>17</v>
      </c>
      <c r="F18" s="8" t="s">
        <v>28</v>
      </c>
      <c r="G18" s="10">
        <v>21.3</v>
      </c>
    </row>
    <row r="19" spans="1:9" x14ac:dyDescent="0.25">
      <c r="A19" s="8" t="s">
        <v>18</v>
      </c>
      <c r="B19" s="8" t="s">
        <v>24</v>
      </c>
      <c r="C19" s="13">
        <v>300</v>
      </c>
      <c r="E19" s="8" t="s">
        <v>18</v>
      </c>
      <c r="F19" s="8" t="s">
        <v>24</v>
      </c>
      <c r="G19" s="10"/>
    </row>
    <row r="20" spans="1:9" x14ac:dyDescent="0.25">
      <c r="G20" s="10"/>
    </row>
    <row r="21" spans="1:9" x14ac:dyDescent="0.25">
      <c r="A21" s="8" t="s">
        <v>65</v>
      </c>
      <c r="B21" s="8" t="s">
        <v>20</v>
      </c>
      <c r="C21" s="13">
        <v>32.4</v>
      </c>
      <c r="E21" s="8" t="s">
        <v>46</v>
      </c>
      <c r="F21" s="8" t="s">
        <v>20</v>
      </c>
      <c r="G21" s="4">
        <v>30.85</v>
      </c>
    </row>
    <row r="22" spans="1:9" x14ac:dyDescent="0.25">
      <c r="A22" s="8" t="s">
        <v>47</v>
      </c>
      <c r="B22" s="8" t="s">
        <v>19</v>
      </c>
      <c r="C22" s="8">
        <v>1</v>
      </c>
      <c r="E22" s="8" t="s">
        <v>47</v>
      </c>
      <c r="F22" s="8" t="s">
        <v>19</v>
      </c>
      <c r="G22" s="4">
        <v>0.9</v>
      </c>
    </row>
    <row r="23" spans="1:9" x14ac:dyDescent="0.25">
      <c r="A23" s="8" t="s">
        <v>48</v>
      </c>
      <c r="C23" s="8" t="s">
        <v>49</v>
      </c>
      <c r="E23" s="8" t="s">
        <v>48</v>
      </c>
      <c r="G23" s="10" t="s">
        <v>49</v>
      </c>
    </row>
    <row r="24" spans="1:9" x14ac:dyDescent="0.25">
      <c r="A24" s="8" t="s">
        <v>56</v>
      </c>
      <c r="C24" s="8" t="s">
        <v>55</v>
      </c>
      <c r="E24" s="8" t="s">
        <v>56</v>
      </c>
    </row>
    <row r="25" spans="1:9" x14ac:dyDescent="0.25">
      <c r="A25" s="8" t="s">
        <v>60</v>
      </c>
      <c r="B25" s="8" t="s">
        <v>59</v>
      </c>
      <c r="C25" s="8">
        <v>41148</v>
      </c>
      <c r="E25" s="8" t="s">
        <v>60</v>
      </c>
      <c r="F25" s="8" t="s">
        <v>59</v>
      </c>
      <c r="G25" s="4">
        <v>10000</v>
      </c>
    </row>
    <row r="27" spans="1:9" x14ac:dyDescent="0.25">
      <c r="B27" s="8" t="s">
        <v>41</v>
      </c>
      <c r="C27" s="8" t="s">
        <v>40</v>
      </c>
      <c r="D27" s="8" t="s">
        <v>35</v>
      </c>
      <c r="E27" s="8" t="s">
        <v>45</v>
      </c>
      <c r="F27" s="3" t="s">
        <v>36</v>
      </c>
      <c r="G27" s="8" t="s">
        <v>34</v>
      </c>
      <c r="H27" s="8" t="s">
        <v>38</v>
      </c>
      <c r="I27" s="8" t="s">
        <v>39</v>
      </c>
    </row>
    <row r="28" spans="1:9" x14ac:dyDescent="0.25">
      <c r="D28" s="8" t="s">
        <v>37</v>
      </c>
      <c r="F28" s="3"/>
    </row>
    <row r="29" spans="1:9" x14ac:dyDescent="0.25">
      <c r="A29" s="8" t="s">
        <v>42</v>
      </c>
      <c r="B29" s="8">
        <v>381</v>
      </c>
      <c r="C29" s="8" t="s">
        <v>44</v>
      </c>
      <c r="D29" s="8">
        <v>96.7</v>
      </c>
      <c r="E29" s="8">
        <v>67.8</v>
      </c>
      <c r="F29" s="3">
        <v>-35.68</v>
      </c>
      <c r="G29" s="8">
        <v>0.79500000000000004</v>
      </c>
      <c r="H29" s="8">
        <v>92.87</v>
      </c>
    </row>
    <row r="30" spans="1:9" x14ac:dyDescent="0.25">
      <c r="A30" s="8" t="s">
        <v>43</v>
      </c>
      <c r="B30" s="8">
        <v>381</v>
      </c>
      <c r="C30" s="8" t="s">
        <v>44</v>
      </c>
      <c r="D30" s="8">
        <v>108</v>
      </c>
      <c r="E30" s="8">
        <v>257.89999999999998</v>
      </c>
      <c r="F30" s="3">
        <v>-35.68</v>
      </c>
      <c r="G30" s="8">
        <v>0.81730000000000003</v>
      </c>
      <c r="H30" s="8">
        <v>76.7</v>
      </c>
    </row>
    <row r="31" spans="1:9" x14ac:dyDescent="0.25">
      <c r="D31" s="8" t="s">
        <v>66</v>
      </c>
    </row>
    <row r="32" spans="1:9" x14ac:dyDescent="0.25">
      <c r="D32" s="8" t="s">
        <v>58</v>
      </c>
    </row>
    <row r="33" spans="1:1" x14ac:dyDescent="0.25">
      <c r="A33" s="7" t="s">
        <v>50</v>
      </c>
    </row>
    <row r="34" spans="1:1" x14ac:dyDescent="0.25">
      <c r="A34" s="8" t="s">
        <v>51</v>
      </c>
    </row>
    <row r="35" spans="1:1" x14ac:dyDescent="0.25">
      <c r="A35" s="8" t="s">
        <v>52</v>
      </c>
    </row>
    <row r="36" spans="1:1" x14ac:dyDescent="0.25">
      <c r="A36" s="8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Charts</vt:lpstr>
      </vt:variant>
      <vt:variant>
        <vt:i4>1</vt:i4>
      </vt:variant>
    </vt:vector>
  </HeadingPairs>
  <TitlesOfParts>
    <vt:vector size="20" baseType="lpstr">
      <vt:lpstr>DT01</vt:lpstr>
      <vt:lpstr>DT01_post processed</vt:lpstr>
      <vt:lpstr>DT01_not post processed</vt:lpstr>
      <vt:lpstr>DT01 graphs</vt:lpstr>
      <vt:lpstr>DT02</vt:lpstr>
      <vt:lpstr>DT02_post processed</vt:lpstr>
      <vt:lpstr>DT02_not post processed</vt:lpstr>
      <vt:lpstr>DT02 graphs</vt:lpstr>
      <vt:lpstr>DT04</vt:lpstr>
      <vt:lpstr>DT04_post processed</vt:lpstr>
      <vt:lpstr>DT04_not post processed</vt:lpstr>
      <vt:lpstr>DT04 graphs</vt:lpstr>
      <vt:lpstr>FL09</vt:lpstr>
      <vt:lpstr>FL09_post_processed</vt:lpstr>
      <vt:lpstr>FL16</vt:lpstr>
      <vt:lpstr>FL16_post_processed</vt:lpstr>
      <vt:lpstr>FL24</vt:lpstr>
      <vt:lpstr>FL24_post_processed</vt:lpstr>
      <vt:lpstr>FLADIS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McGillivray</dc:creator>
  <cp:lastModifiedBy>Alison McGillivray</cp:lastModifiedBy>
  <dcterms:created xsi:type="dcterms:W3CDTF">2022-01-25T14:18:18Z</dcterms:created>
  <dcterms:modified xsi:type="dcterms:W3CDTF">2022-05-12T13:58:27Z</dcterms:modified>
</cp:coreProperties>
</file>